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11820" activeTab="2"/>
  </bookViews>
  <sheets>
    <sheet name="domande scelta multipla" sheetId="1" r:id="rId1"/>
    <sheet name="serie storica" sheetId="2" r:id="rId2"/>
    <sheet name="analisi efficienza" sheetId="3" r:id="rId3"/>
    <sheet name="numeri indici" sheetId="4" r:id="rId4"/>
    <sheet name="cobb douglas" sheetId="5" r:id="rId5"/>
  </sheets>
  <calcPr calcId="145621"/>
</workbook>
</file>

<file path=xl/calcChain.xml><?xml version="1.0" encoding="utf-8"?>
<calcChain xmlns="http://schemas.openxmlformats.org/spreadsheetml/2006/main">
  <c r="B12" i="2" l="1"/>
  <c r="B17" i="2" s="1"/>
  <c r="B22" i="2" s="1"/>
  <c r="B27" i="2" s="1"/>
  <c r="B32" i="2" s="1"/>
  <c r="B13" i="2"/>
  <c r="B14" i="2"/>
  <c r="B19" i="2" s="1"/>
  <c r="B24" i="2" s="1"/>
  <c r="B29" i="2" s="1"/>
  <c r="B15" i="2"/>
  <c r="B20" i="2" s="1"/>
  <c r="B25" i="2" s="1"/>
  <c r="B30" i="2" s="1"/>
  <c r="B18" i="2"/>
  <c r="B23" i="2" s="1"/>
  <c r="B28" i="2" s="1"/>
  <c r="B33" i="2" s="1"/>
  <c r="B11" i="2"/>
  <c r="B16" i="2" s="1"/>
  <c r="B21" i="2" s="1"/>
  <c r="B26" i="2" s="1"/>
  <c r="B31" i="2" s="1"/>
  <c r="C12" i="2"/>
  <c r="C20" i="2" s="1"/>
  <c r="C28" i="2" s="1"/>
  <c r="C13" i="2"/>
  <c r="C21" i="2" s="1"/>
  <c r="C29" i="2" s="1"/>
  <c r="C14" i="2"/>
  <c r="C22" i="2" s="1"/>
  <c r="C30" i="2" s="1"/>
  <c r="C15" i="2"/>
  <c r="C23" i="2" s="1"/>
  <c r="C31" i="2" s="1"/>
  <c r="C16" i="2"/>
  <c r="C24" i="2" s="1"/>
  <c r="C32" i="2" s="1"/>
  <c r="C17" i="2"/>
  <c r="C25" i="2" s="1"/>
  <c r="C33" i="2" s="1"/>
  <c r="C18" i="2"/>
  <c r="C26" i="2" s="1"/>
  <c r="C11" i="2"/>
  <c r="C19" i="2" s="1"/>
  <c r="C27" i="2" s="1"/>
</calcChain>
</file>

<file path=xl/sharedStrings.xml><?xml version="1.0" encoding="utf-8"?>
<sst xmlns="http://schemas.openxmlformats.org/spreadsheetml/2006/main" count="92" uniqueCount="81">
  <si>
    <t xml:space="preserve">1) Ho una serie storica di indici semplici a base fissa, con base anno 2010=100, che va dal 2008 al 2017 inclusi (20 termini). Per passare alla serie storica a base fissa con base 2015=100 devo….. </t>
  </si>
  <si>
    <r>
      <t xml:space="preserve">A) Moltiplicare ciascun termine per </t>
    </r>
    <r>
      <rPr>
        <vertAlign val="subscript"/>
        <sz val="10"/>
        <color rgb="FF000000"/>
        <rFont val="Arial"/>
        <family val="2"/>
      </rPr>
      <t>2010</t>
    </r>
    <r>
      <rPr>
        <sz val="10"/>
        <color rgb="FF000000"/>
        <rFont val="Arial"/>
        <family val="2"/>
      </rPr>
      <t>I</t>
    </r>
    <r>
      <rPr>
        <vertAlign val="subscript"/>
        <sz val="10"/>
        <color rgb="FF000000"/>
        <rFont val="Arial"/>
        <family val="2"/>
      </rPr>
      <t>2015</t>
    </r>
  </si>
  <si>
    <t>B) Non si può operare la trasformazione dell’enunciato: occorre anche la serie a base mobile</t>
  </si>
  <si>
    <t>C) Moltiplicare ciascun termine per 2015/2010</t>
  </si>
  <si>
    <r>
      <t>D) Dividere ciascun termine per l’ottavo termine (</t>
    </r>
    <r>
      <rPr>
        <vertAlign val="subscript"/>
        <sz val="10"/>
        <color rgb="FF000000"/>
        <rFont val="Arial"/>
        <family val="2"/>
      </rPr>
      <t>2010</t>
    </r>
    <r>
      <rPr>
        <sz val="10"/>
        <color rgb="FF000000"/>
        <rFont val="Arial"/>
        <family val="2"/>
      </rPr>
      <t>I</t>
    </r>
    <r>
      <rPr>
        <vertAlign val="subscript"/>
        <sz val="10"/>
        <color rgb="FF000000"/>
        <rFont val="Arial"/>
        <family val="2"/>
      </rPr>
      <t>2015</t>
    </r>
    <r>
      <rPr>
        <sz val="10"/>
        <color rgb="FF000000"/>
        <rFont val="Arial"/>
        <family val="2"/>
      </rPr>
      <t>)</t>
    </r>
  </si>
  <si>
    <t>A) dipende dalle unità di misura in cui sono espressi input e output</t>
  </si>
  <si>
    <t>B) può essere calcolato mediante un numero indice sintetico di quantità</t>
  </si>
  <si>
    <t>C) può essere calcolato mediante il rapporto tra due numeri indici sintetici di quantità</t>
  </si>
  <si>
    <t>D) è minore di 1 per un’azienda se diminuisce la sua efficienza tecnica</t>
  </si>
  <si>
    <t>2)  L’indice di produttività totale dei fattori..:</t>
  </si>
  <si>
    <t>A) Se il coefficiente netto di stagionalità di gennaio è -76,5 significa che la serie si espande nei mesi estivi e si contrae in quelli invernali</t>
  </si>
  <si>
    <t>B) Si hanno 5 coefficienti lordi per gennaio</t>
  </si>
  <si>
    <t>C) I coefficienti lordi di gennaio dovranno avere una media pari a 1</t>
  </si>
  <si>
    <t>D) Ciascun coefficiente netto deriva dalla media di 4 coefficienti lordi</t>
  </si>
  <si>
    <t>3) Si hanno i dati su una serie storica mensile di 60 termini su cui viene stimato un modello moltiplicativo, dopo averla destagionalizzata tramite i coefficienti di stagionalità individuati partendo dal calcolo di un’opportuna serie di medie mobili. Quale delle seguenti affermazioni è corretta?</t>
  </si>
  <si>
    <t>4) Nella regressione lineare con y: spesa familiare mensile; x: reddito familiare mensile, si è stimata il coefficiente di regressione (pendenza) pari a 0.72. Quindi:</t>
  </si>
  <si>
    <t>A)   al diminuire di 10 Euro del reddito, ci si attende una diminuzione della spesa di 7,2 Euro</t>
  </si>
  <si>
    <t>B)   all’aumentare di 1 Euro, ci si attende un aumento della spesa di 7,2 Euro</t>
  </si>
  <si>
    <t>C)   non possiamo dire niente perché non conosciamo la stima dell’intercetta</t>
  </si>
  <si>
    <t>D)   una famiglia tende a spendere l’72% del reddito</t>
  </si>
  <si>
    <t>A) L’indice sintetico dei prezzi di Laspeyres tra il tempo 0 e il tempo t</t>
  </si>
  <si>
    <t xml:space="preserve">B) L’indice sintetico dei prezzi di Paasche tra il tempo 0 e il tempo t </t>
  </si>
  <si>
    <t>C) L’indice sintetico delle quantità di Laspeyres tra il tempo 0 e il tempo t</t>
  </si>
  <si>
    <t>D) non posso in realtà calcolare nessun indice!</t>
  </si>
  <si>
    <t xml:space="preserve">5) Per ciascuno dei beni A, B e C, dispongo del prezzo al tempo 0, del prezzo al tempo t e del valore complessivo di acquisto al tempo t. Posso dunque calcolare… </t>
  </si>
  <si>
    <t xml:space="preserve"> </t>
  </si>
  <si>
    <t>anno</t>
  </si>
  <si>
    <t>trimestre</t>
  </si>
  <si>
    <t>Yt</t>
  </si>
  <si>
    <t>I</t>
  </si>
  <si>
    <t>II</t>
  </si>
  <si>
    <t>III</t>
  </si>
  <si>
    <t>IV</t>
  </si>
  <si>
    <t xml:space="preserve">Si consideri la serie storica trimestrale qui accanto. Calcolare i coefficienti netti (aggiustati) ipotizzando il modello moltiplicativo </t>
  </si>
  <si>
    <t>DMU</t>
  </si>
  <si>
    <t>dmu01</t>
  </si>
  <si>
    <t>dmu02</t>
  </si>
  <si>
    <t>dmu03</t>
  </si>
  <si>
    <t>dmu04</t>
  </si>
  <si>
    <t>dmu05</t>
  </si>
  <si>
    <t>dmu06</t>
  </si>
  <si>
    <t>dmu07</t>
  </si>
  <si>
    <t>dmu08</t>
  </si>
  <si>
    <t>dmu09</t>
  </si>
  <si>
    <t>dmu10</t>
  </si>
  <si>
    <t>dmu11</t>
  </si>
  <si>
    <t>dmu12</t>
  </si>
  <si>
    <t>dmu13</t>
  </si>
  <si>
    <t>dmu14</t>
  </si>
  <si>
    <t>dmu15</t>
  </si>
  <si>
    <t>dmu16</t>
  </si>
  <si>
    <t>dmu17</t>
  </si>
  <si>
    <t>dmu18</t>
  </si>
  <si>
    <t>dmu19</t>
  </si>
  <si>
    <t>dmu20</t>
  </si>
  <si>
    <t>dmu21</t>
  </si>
  <si>
    <t>dmu22</t>
  </si>
  <si>
    <t>dmu23</t>
  </si>
  <si>
    <t>dmu24</t>
  </si>
  <si>
    <t>input</t>
  </si>
  <si>
    <t>output</t>
  </si>
  <si>
    <t>calcolare l'INPUT efficienza dell'azienda 12 secondo i modelli di misura di efficienza conosciuti</t>
  </si>
  <si>
    <t>prezzi</t>
  </si>
  <si>
    <t>input1</t>
  </si>
  <si>
    <t>input2</t>
  </si>
  <si>
    <t>input3</t>
  </si>
  <si>
    <t>output1</t>
  </si>
  <si>
    <t>output2</t>
  </si>
  <si>
    <t>output3</t>
  </si>
  <si>
    <t>quantità</t>
  </si>
  <si>
    <t>Calcolare, usando la formula di laspeyres, i seguenti indici:</t>
  </si>
  <si>
    <t>indice dei prezzi degli input del 2016 in base 2000</t>
  </si>
  <si>
    <t>indice delle quantità degli input del 2016 in base 2000</t>
  </si>
  <si>
    <t>indice dei prezzi degli output del 2016 in base 2000</t>
  </si>
  <si>
    <t>indice delle quantità degli output del 2016 in base 2000</t>
  </si>
  <si>
    <t>indice di produttività totale dei fattori del 2016 in base 2000</t>
  </si>
  <si>
    <r>
      <t xml:space="preserve"> </t>
    </r>
    <r>
      <rPr>
        <sz val="10"/>
        <color rgb="FF000000"/>
        <rFont val="Arial"/>
        <family val="2"/>
      </rPr>
      <t xml:space="preserve">Si consideri la funzione frontiera con due input </t>
    </r>
  </si>
  <si>
    <t xml:space="preserve">. </t>
  </si>
  <si>
    <r>
      <t xml:space="preserve">1) Calcolare l’indice di output efficienza per il processo P che ha prodotto 200 pezzi con le quantità </t>
    </r>
    <r>
      <rPr>
        <i/>
        <sz val="10"/>
        <color rgb="FF000000"/>
        <rFont val="Arial"/>
        <family val="2"/>
      </rPr>
      <t>x</t>
    </r>
    <r>
      <rPr>
        <vertAlign val="sub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=16 (n. ore lavoro) e </t>
    </r>
    <r>
      <rPr>
        <i/>
        <sz val="10"/>
        <color rgb="FF000000"/>
        <rFont val="Arial"/>
        <family val="2"/>
      </rPr>
      <t>x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=36 (n. ore macchina).</t>
    </r>
  </si>
  <si>
    <t>2) L’azienda riesce poi a raggiungere l’efficienza, sia input che output, mantenendo invariate la quantità di x1 e di y (produce sempre 200 pezzi utilizzando con 16 h lavoro), ma modificando le ore macchina. Qual è il nuovo livello di ore macchina?</t>
  </si>
  <si>
    <t xml:space="preserve">3) Che tipo di rendimenti di scala ci sono con la f.d.p. indicata? Cosa significa?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</si>
</sst>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123825</xdr:rowOff>
    </xdr:from>
    <xdr:to>
      <xdr:col>3</xdr:col>
      <xdr:colOff>390525</xdr:colOff>
      <xdr:row>4</xdr:row>
      <xdr:rowOff>142875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4825"/>
          <a:ext cx="20669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"/>
  <sheetViews>
    <sheetView workbookViewId="0">
      <selection activeCell="A2" sqref="A2:A5"/>
    </sheetView>
  </sheetViews>
  <sheetFormatPr defaultRowHeight="15" x14ac:dyDescent="0.25"/>
  <cols>
    <col min="2" max="2" width="21.140625" customWidth="1"/>
  </cols>
  <sheetData>
    <row r="1" spans="2:2" x14ac:dyDescent="0.25">
      <c r="B1" s="1" t="s">
        <v>0</v>
      </c>
    </row>
    <row r="2" spans="2:2" ht="15.75" x14ac:dyDescent="0.25">
      <c r="B2" s="1" t="s">
        <v>1</v>
      </c>
    </row>
    <row r="3" spans="2:2" x14ac:dyDescent="0.25">
      <c r="B3" s="1" t="s">
        <v>2</v>
      </c>
    </row>
    <row r="4" spans="2:2" x14ac:dyDescent="0.25">
      <c r="B4" s="1" t="s">
        <v>3</v>
      </c>
    </row>
    <row r="5" spans="2:2" ht="15.75" x14ac:dyDescent="0.25">
      <c r="B5" s="1" t="s">
        <v>4</v>
      </c>
    </row>
    <row r="8" spans="2:2" x14ac:dyDescent="0.25">
      <c r="B8" s="2" t="s">
        <v>9</v>
      </c>
    </row>
    <row r="9" spans="2:2" x14ac:dyDescent="0.25">
      <c r="B9" s="2" t="s">
        <v>5</v>
      </c>
    </row>
    <row r="10" spans="2:2" x14ac:dyDescent="0.25">
      <c r="B10" s="2" t="s">
        <v>6</v>
      </c>
    </row>
    <row r="11" spans="2:2" x14ac:dyDescent="0.25">
      <c r="B11" s="2" t="s">
        <v>7</v>
      </c>
    </row>
    <row r="12" spans="2:2" x14ac:dyDescent="0.25">
      <c r="B12" s="2" t="s">
        <v>8</v>
      </c>
    </row>
    <row r="14" spans="2:2" x14ac:dyDescent="0.25">
      <c r="B14" s="2" t="s">
        <v>14</v>
      </c>
    </row>
    <row r="15" spans="2:2" x14ac:dyDescent="0.25">
      <c r="B15" s="2" t="s">
        <v>10</v>
      </c>
    </row>
    <row r="16" spans="2:2" x14ac:dyDescent="0.25">
      <c r="B16" s="2" t="s">
        <v>11</v>
      </c>
    </row>
    <row r="17" spans="2:2" x14ac:dyDescent="0.25">
      <c r="B17" s="2" t="s">
        <v>12</v>
      </c>
    </row>
    <row r="18" spans="2:2" x14ac:dyDescent="0.25">
      <c r="B18" s="2" t="s">
        <v>13</v>
      </c>
    </row>
    <row r="20" spans="2:2" x14ac:dyDescent="0.25">
      <c r="B20" s="2" t="s">
        <v>15</v>
      </c>
    </row>
    <row r="21" spans="2:2" x14ac:dyDescent="0.25">
      <c r="B21" s="2" t="s">
        <v>16</v>
      </c>
    </row>
    <row r="22" spans="2:2" x14ac:dyDescent="0.25">
      <c r="B22" s="2" t="s">
        <v>17</v>
      </c>
    </row>
    <row r="23" spans="2:2" x14ac:dyDescent="0.25">
      <c r="B23" s="2" t="s">
        <v>18</v>
      </c>
    </row>
    <row r="24" spans="2:2" x14ac:dyDescent="0.25">
      <c r="B24" s="2" t="s">
        <v>19</v>
      </c>
    </row>
    <row r="26" spans="2:2" x14ac:dyDescent="0.25">
      <c r="B26" s="2" t="s">
        <v>24</v>
      </c>
    </row>
    <row r="27" spans="2:2" x14ac:dyDescent="0.25">
      <c r="B27" s="2" t="s">
        <v>20</v>
      </c>
    </row>
    <row r="28" spans="2:2" x14ac:dyDescent="0.25">
      <c r="B28" s="2" t="s">
        <v>21</v>
      </c>
    </row>
    <row r="29" spans="2:2" x14ac:dyDescent="0.25">
      <c r="B29" s="2" t="s">
        <v>22</v>
      </c>
    </row>
    <row r="30" spans="2:2" x14ac:dyDescent="0.25">
      <c r="B30" s="2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F1" sqref="F1"/>
    </sheetView>
  </sheetViews>
  <sheetFormatPr defaultRowHeight="15" x14ac:dyDescent="0.25"/>
  <cols>
    <col min="3" max="4" width="9.140625" style="6"/>
  </cols>
  <sheetData>
    <row r="1" spans="2:17" x14ac:dyDescent="0.25">
      <c r="B1" s="6" t="s">
        <v>26</v>
      </c>
      <c r="C1" s="6" t="s">
        <v>27</v>
      </c>
      <c r="D1" s="6" t="s">
        <v>28</v>
      </c>
      <c r="F1" s="5" t="s">
        <v>33</v>
      </c>
      <c r="I1" s="3"/>
      <c r="J1" s="3"/>
      <c r="K1" s="3"/>
      <c r="L1" s="3"/>
      <c r="M1" s="3"/>
      <c r="N1" s="3"/>
      <c r="O1" s="3"/>
      <c r="P1" s="3"/>
      <c r="Q1" s="3"/>
    </row>
    <row r="2" spans="2:17" x14ac:dyDescent="0.25">
      <c r="B2" s="6">
        <v>2010</v>
      </c>
      <c r="C2" s="6" t="s">
        <v>29</v>
      </c>
      <c r="D2" s="6">
        <v>74969</v>
      </c>
      <c r="F2" s="4"/>
      <c r="I2" s="3"/>
      <c r="J2" s="3"/>
      <c r="K2" s="3"/>
      <c r="L2" s="3"/>
      <c r="M2" s="3"/>
      <c r="N2" s="3"/>
      <c r="O2" s="3"/>
      <c r="P2" s="3"/>
      <c r="Q2" s="3"/>
    </row>
    <row r="3" spans="2:17" x14ac:dyDescent="0.25">
      <c r="B3" s="6">
        <v>2010</v>
      </c>
      <c r="C3" s="6" t="s">
        <v>30</v>
      </c>
      <c r="D3" s="6">
        <v>101662</v>
      </c>
      <c r="H3" s="5" t="s">
        <v>25</v>
      </c>
      <c r="I3" s="3"/>
      <c r="J3" s="3"/>
      <c r="K3" s="3"/>
      <c r="L3" s="3"/>
      <c r="M3" s="3"/>
      <c r="N3" s="3"/>
      <c r="O3" s="3"/>
      <c r="P3" s="3"/>
      <c r="Q3" s="3"/>
    </row>
    <row r="4" spans="2:17" x14ac:dyDescent="0.25">
      <c r="B4" s="6">
        <v>2010</v>
      </c>
      <c r="C4" s="6" t="s">
        <v>31</v>
      </c>
      <c r="D4" s="6">
        <v>97581</v>
      </c>
      <c r="K4" s="3"/>
      <c r="L4" s="3"/>
      <c r="M4" s="3"/>
      <c r="N4" s="3"/>
      <c r="O4" s="3"/>
      <c r="P4" s="3"/>
      <c r="Q4" s="3"/>
    </row>
    <row r="5" spans="2:17" x14ac:dyDescent="0.25">
      <c r="B5" s="6">
        <v>2010</v>
      </c>
      <c r="C5" s="6" t="s">
        <v>32</v>
      </c>
      <c r="D5" s="6">
        <v>73352</v>
      </c>
      <c r="K5" s="3"/>
      <c r="L5" s="3"/>
      <c r="M5" s="3"/>
      <c r="N5" s="3"/>
      <c r="O5" s="3"/>
      <c r="P5" s="3"/>
      <c r="Q5" s="3"/>
    </row>
    <row r="6" spans="2:17" x14ac:dyDescent="0.25">
      <c r="B6" s="6">
        <v>2011</v>
      </c>
      <c r="C6" s="6" t="s">
        <v>29</v>
      </c>
      <c r="D6" s="6">
        <v>66403</v>
      </c>
      <c r="K6" s="3"/>
      <c r="L6" s="3"/>
      <c r="M6" s="3"/>
      <c r="N6" s="3"/>
      <c r="O6" s="3"/>
      <c r="P6" s="3"/>
      <c r="Q6" s="3"/>
    </row>
    <row r="7" spans="2:17" x14ac:dyDescent="0.25">
      <c r="B7" s="6">
        <v>2011</v>
      </c>
      <c r="C7" s="6" t="s">
        <v>30</v>
      </c>
      <c r="D7" s="6">
        <v>96395</v>
      </c>
      <c r="K7" s="3"/>
      <c r="L7" s="3"/>
      <c r="M7" s="3"/>
      <c r="N7" s="3"/>
      <c r="O7" s="3"/>
      <c r="P7" s="3"/>
      <c r="Q7" s="3"/>
    </row>
    <row r="8" spans="2:17" x14ac:dyDescent="0.25">
      <c r="B8" s="6">
        <v>2012</v>
      </c>
      <c r="C8" s="6" t="s">
        <v>31</v>
      </c>
      <c r="D8" s="6">
        <v>85057</v>
      </c>
      <c r="K8" s="3"/>
      <c r="L8" s="3"/>
      <c r="M8" s="3"/>
      <c r="N8" s="3"/>
      <c r="O8" s="3"/>
      <c r="P8" s="3"/>
      <c r="Q8" s="3"/>
    </row>
    <row r="9" spans="2:17" x14ac:dyDescent="0.25">
      <c r="B9" s="6">
        <v>2012</v>
      </c>
      <c r="C9" s="6" t="s">
        <v>32</v>
      </c>
      <c r="D9" s="6">
        <v>69682</v>
      </c>
      <c r="K9" s="3"/>
      <c r="L9" s="3"/>
      <c r="M9" s="3"/>
      <c r="N9" s="3"/>
      <c r="O9" s="3"/>
      <c r="P9" s="3"/>
      <c r="Q9" s="3"/>
    </row>
    <row r="10" spans="2:17" x14ac:dyDescent="0.25">
      <c r="B10" s="6">
        <v>2012</v>
      </c>
      <c r="C10" s="6" t="s">
        <v>29</v>
      </c>
      <c r="D10" s="6">
        <v>64168</v>
      </c>
      <c r="K10" s="3"/>
      <c r="L10" s="3"/>
      <c r="M10" s="3"/>
      <c r="N10" s="3"/>
      <c r="O10" s="3"/>
      <c r="P10" s="3"/>
      <c r="Q10" s="3"/>
    </row>
    <row r="11" spans="2:17" x14ac:dyDescent="0.25">
      <c r="B11" s="6">
        <f>B6+1</f>
        <v>2012</v>
      </c>
      <c r="C11" s="6" t="str">
        <f>C3</f>
        <v>II</v>
      </c>
      <c r="D11" s="6">
        <v>78171</v>
      </c>
      <c r="K11" s="3"/>
      <c r="L11" s="3"/>
      <c r="M11" s="3"/>
      <c r="N11" s="3"/>
      <c r="O11" s="3"/>
      <c r="P11" s="3"/>
      <c r="Q11" s="3"/>
    </row>
    <row r="12" spans="2:17" x14ac:dyDescent="0.25">
      <c r="B12" s="6">
        <f t="shared" ref="B12:B33" si="0">B7+1</f>
        <v>2012</v>
      </c>
      <c r="C12" s="6" t="str">
        <f t="shared" ref="C12:C33" si="1">C4</f>
        <v>III</v>
      </c>
      <c r="D12" s="6">
        <v>70670</v>
      </c>
      <c r="K12" s="3"/>
      <c r="L12" s="3"/>
      <c r="M12" s="3"/>
      <c r="N12" s="3"/>
      <c r="O12" s="3"/>
      <c r="P12" s="3"/>
      <c r="Q12" s="3"/>
    </row>
    <row r="13" spans="2:17" x14ac:dyDescent="0.25">
      <c r="B13" s="6">
        <f t="shared" si="0"/>
        <v>2013</v>
      </c>
      <c r="C13" s="6" t="str">
        <f t="shared" si="1"/>
        <v>IV</v>
      </c>
      <c r="D13" s="6">
        <v>60183</v>
      </c>
      <c r="K13" s="3"/>
      <c r="L13" s="3"/>
      <c r="M13" s="3"/>
      <c r="N13" s="3"/>
      <c r="O13" s="3"/>
      <c r="P13" s="3"/>
      <c r="Q13" s="3"/>
    </row>
    <row r="14" spans="2:17" x14ac:dyDescent="0.25">
      <c r="B14" s="6">
        <f t="shared" si="0"/>
        <v>2013</v>
      </c>
      <c r="C14" s="6" t="str">
        <f t="shared" si="1"/>
        <v>I</v>
      </c>
      <c r="D14" s="6">
        <v>57086</v>
      </c>
    </row>
    <row r="15" spans="2:17" x14ac:dyDescent="0.25">
      <c r="B15" s="6">
        <f t="shared" si="0"/>
        <v>2013</v>
      </c>
      <c r="C15" s="6" t="str">
        <f t="shared" si="1"/>
        <v>II</v>
      </c>
      <c r="D15" s="6">
        <v>74713</v>
      </c>
    </row>
    <row r="16" spans="2:17" x14ac:dyDescent="0.25">
      <c r="B16" s="6">
        <f t="shared" si="0"/>
        <v>2013</v>
      </c>
      <c r="C16" s="6" t="str">
        <f t="shared" si="1"/>
        <v>III</v>
      </c>
      <c r="D16" s="6">
        <v>68229</v>
      </c>
    </row>
    <row r="17" spans="2:4" x14ac:dyDescent="0.25">
      <c r="B17" s="6">
        <f t="shared" si="0"/>
        <v>2013</v>
      </c>
      <c r="C17" s="6" t="str">
        <f t="shared" si="1"/>
        <v>IV</v>
      </c>
      <c r="D17" s="6">
        <v>51620</v>
      </c>
    </row>
    <row r="18" spans="2:4" x14ac:dyDescent="0.25">
      <c r="B18" s="6">
        <f t="shared" si="0"/>
        <v>2014</v>
      </c>
      <c r="C18" s="6" t="str">
        <f t="shared" si="1"/>
        <v>I</v>
      </c>
      <c r="D18" s="6">
        <v>49077</v>
      </c>
    </row>
    <row r="19" spans="2:4" x14ac:dyDescent="0.25">
      <c r="B19" s="6">
        <f t="shared" si="0"/>
        <v>2014</v>
      </c>
      <c r="C19" s="6" t="str">
        <f t="shared" si="1"/>
        <v>II</v>
      </c>
      <c r="D19" s="6">
        <v>66711</v>
      </c>
    </row>
    <row r="20" spans="2:4" x14ac:dyDescent="0.25">
      <c r="B20" s="6">
        <f t="shared" si="0"/>
        <v>2014</v>
      </c>
      <c r="C20" s="6" t="str">
        <f t="shared" si="1"/>
        <v>III</v>
      </c>
      <c r="D20" s="6">
        <v>61216</v>
      </c>
    </row>
    <row r="21" spans="2:4" x14ac:dyDescent="0.25">
      <c r="B21" s="6">
        <f t="shared" si="0"/>
        <v>2014</v>
      </c>
      <c r="C21" s="6" t="str">
        <f t="shared" si="1"/>
        <v>IV</v>
      </c>
      <c r="D21" s="6">
        <v>45324</v>
      </c>
    </row>
    <row r="22" spans="2:4" x14ac:dyDescent="0.25">
      <c r="B22" s="6">
        <f t="shared" si="0"/>
        <v>2014</v>
      </c>
      <c r="C22" s="6" t="str">
        <f t="shared" si="1"/>
        <v>I</v>
      </c>
      <c r="D22" s="6">
        <v>39769</v>
      </c>
    </row>
    <row r="23" spans="2:4" x14ac:dyDescent="0.25">
      <c r="B23" s="6">
        <f t="shared" si="0"/>
        <v>2015</v>
      </c>
      <c r="C23" s="6" t="str">
        <f t="shared" si="1"/>
        <v>II</v>
      </c>
      <c r="D23" s="6">
        <v>53205</v>
      </c>
    </row>
    <row r="24" spans="2:4" x14ac:dyDescent="0.25">
      <c r="B24" s="6">
        <f t="shared" si="0"/>
        <v>2015</v>
      </c>
      <c r="C24" s="6" t="str">
        <f t="shared" si="1"/>
        <v>III</v>
      </c>
      <c r="D24" s="6">
        <v>49951</v>
      </c>
    </row>
    <row r="25" spans="2:4" x14ac:dyDescent="0.25">
      <c r="B25" s="6">
        <f t="shared" si="0"/>
        <v>2015</v>
      </c>
      <c r="C25" s="6" t="str">
        <f t="shared" si="1"/>
        <v>IV</v>
      </c>
      <c r="D25" s="6">
        <v>40567</v>
      </c>
    </row>
    <row r="26" spans="2:4" x14ac:dyDescent="0.25">
      <c r="B26" s="6">
        <f t="shared" si="0"/>
        <v>2015</v>
      </c>
      <c r="C26" s="6" t="str">
        <f t="shared" si="1"/>
        <v>I</v>
      </c>
      <c r="D26" s="6">
        <v>36712</v>
      </c>
    </row>
    <row r="27" spans="2:4" x14ac:dyDescent="0.25">
      <c r="B27" s="6">
        <f t="shared" si="0"/>
        <v>2015</v>
      </c>
      <c r="C27" s="6" t="str">
        <f t="shared" si="1"/>
        <v>II</v>
      </c>
      <c r="D27" s="6">
        <v>43617</v>
      </c>
    </row>
    <row r="28" spans="2:4" x14ac:dyDescent="0.25">
      <c r="B28" s="6">
        <f t="shared" si="0"/>
        <v>2016</v>
      </c>
      <c r="C28" s="6" t="str">
        <f t="shared" si="1"/>
        <v>III</v>
      </c>
      <c r="D28" s="6">
        <v>42161</v>
      </c>
    </row>
    <row r="29" spans="2:4" x14ac:dyDescent="0.25">
      <c r="B29" s="6">
        <f t="shared" si="0"/>
        <v>2016</v>
      </c>
      <c r="C29" s="6" t="str">
        <f t="shared" si="1"/>
        <v>IV</v>
      </c>
      <c r="D29" s="6">
        <v>33123</v>
      </c>
    </row>
    <row r="30" spans="2:4" x14ac:dyDescent="0.25">
      <c r="B30" s="6">
        <f t="shared" si="0"/>
        <v>2016</v>
      </c>
      <c r="C30" s="6" t="str">
        <f t="shared" si="1"/>
        <v>I</v>
      </c>
      <c r="D30" s="6">
        <v>29835</v>
      </c>
    </row>
    <row r="31" spans="2:4" x14ac:dyDescent="0.25">
      <c r="B31" s="6">
        <f t="shared" si="0"/>
        <v>2016</v>
      </c>
      <c r="C31" s="6" t="str">
        <f t="shared" si="1"/>
        <v>II</v>
      </c>
      <c r="D31" s="6">
        <v>35632</v>
      </c>
    </row>
    <row r="32" spans="2:4" x14ac:dyDescent="0.25">
      <c r="B32" s="6">
        <f t="shared" si="0"/>
        <v>2016</v>
      </c>
      <c r="C32" s="6" t="str">
        <f t="shared" si="1"/>
        <v>III</v>
      </c>
      <c r="D32" s="6">
        <v>31765</v>
      </c>
    </row>
    <row r="33" spans="2:4" x14ac:dyDescent="0.25">
      <c r="B33" s="6">
        <f t="shared" si="0"/>
        <v>2017</v>
      </c>
      <c r="C33" s="6" t="str">
        <f t="shared" si="1"/>
        <v>IV</v>
      </c>
      <c r="D33" s="6">
        <v>26380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H21" sqref="H21"/>
    </sheetView>
  </sheetViews>
  <sheetFormatPr defaultRowHeight="15" x14ac:dyDescent="0.25"/>
  <cols>
    <col min="1" max="1" width="7.7109375" customWidth="1"/>
  </cols>
  <sheetData>
    <row r="1" spans="1:5" x14ac:dyDescent="0.25">
      <c r="A1" t="s">
        <v>34</v>
      </c>
      <c r="B1" t="s">
        <v>59</v>
      </c>
      <c r="C1" t="s">
        <v>60</v>
      </c>
      <c r="E1" t="s">
        <v>61</v>
      </c>
    </row>
    <row r="2" spans="1:5" x14ac:dyDescent="0.25">
      <c r="A2" t="s">
        <v>35</v>
      </c>
      <c r="B2">
        <v>7532</v>
      </c>
      <c r="C2">
        <v>937</v>
      </c>
    </row>
    <row r="3" spans="1:5" x14ac:dyDescent="0.25">
      <c r="A3" t="s">
        <v>36</v>
      </c>
      <c r="B3">
        <v>10568</v>
      </c>
      <c r="C3">
        <v>1022</v>
      </c>
    </row>
    <row r="4" spans="1:5" x14ac:dyDescent="0.25">
      <c r="A4" t="s">
        <v>37</v>
      </c>
      <c r="B4">
        <v>9320</v>
      </c>
      <c r="C4">
        <v>1061</v>
      </c>
    </row>
    <row r="5" spans="1:5" x14ac:dyDescent="0.25">
      <c r="A5" t="s">
        <v>38</v>
      </c>
      <c r="B5">
        <v>4085</v>
      </c>
      <c r="C5">
        <v>664</v>
      </c>
    </row>
    <row r="6" spans="1:5" x14ac:dyDescent="0.25">
      <c r="A6" t="s">
        <v>39</v>
      </c>
      <c r="B6">
        <v>3394</v>
      </c>
      <c r="C6">
        <v>565</v>
      </c>
    </row>
    <row r="7" spans="1:5" x14ac:dyDescent="0.25">
      <c r="A7" t="s">
        <v>40</v>
      </c>
      <c r="B7">
        <v>12489</v>
      </c>
      <c r="C7">
        <v>1077</v>
      </c>
    </row>
    <row r="8" spans="1:5" x14ac:dyDescent="0.25">
      <c r="A8" t="s">
        <v>41</v>
      </c>
      <c r="B8">
        <v>7854</v>
      </c>
      <c r="C8">
        <v>887</v>
      </c>
    </row>
    <row r="9" spans="1:5" x14ac:dyDescent="0.25">
      <c r="A9" t="s">
        <v>42</v>
      </c>
      <c r="B9">
        <v>12181</v>
      </c>
      <c r="C9">
        <v>858</v>
      </c>
    </row>
    <row r="10" spans="1:5" x14ac:dyDescent="0.25">
      <c r="A10" t="s">
        <v>43</v>
      </c>
      <c r="B10">
        <v>8064</v>
      </c>
      <c r="C10">
        <v>1038</v>
      </c>
    </row>
    <row r="11" spans="1:5" x14ac:dyDescent="0.25">
      <c r="A11" t="s">
        <v>44</v>
      </c>
      <c r="B11">
        <v>3050</v>
      </c>
      <c r="C11">
        <v>659</v>
      </c>
    </row>
    <row r="12" spans="1:5" x14ac:dyDescent="0.25">
      <c r="A12" t="s">
        <v>45</v>
      </c>
      <c r="B12">
        <v>11559</v>
      </c>
      <c r="C12">
        <v>725</v>
      </c>
    </row>
    <row r="13" spans="1:5" x14ac:dyDescent="0.25">
      <c r="A13" s="7" t="s">
        <v>46</v>
      </c>
      <c r="B13" s="7">
        <v>3651</v>
      </c>
      <c r="C13" s="7">
        <v>422</v>
      </c>
    </row>
    <row r="14" spans="1:5" x14ac:dyDescent="0.25">
      <c r="A14" t="s">
        <v>47</v>
      </c>
      <c r="B14">
        <v>8898</v>
      </c>
      <c r="C14">
        <v>962</v>
      </c>
    </row>
    <row r="15" spans="1:5" x14ac:dyDescent="0.25">
      <c r="A15" t="s">
        <v>48</v>
      </c>
      <c r="B15">
        <v>10947</v>
      </c>
      <c r="C15">
        <v>733</v>
      </c>
    </row>
    <row r="16" spans="1:5" x14ac:dyDescent="0.25">
      <c r="A16" t="s">
        <v>49</v>
      </c>
      <c r="B16">
        <v>9799</v>
      </c>
      <c r="C16">
        <v>1088</v>
      </c>
    </row>
    <row r="17" spans="1:3" x14ac:dyDescent="0.25">
      <c r="A17" t="s">
        <v>50</v>
      </c>
      <c r="B17">
        <v>7979</v>
      </c>
      <c r="C17">
        <v>647</v>
      </c>
    </row>
    <row r="18" spans="1:3" x14ac:dyDescent="0.25">
      <c r="A18" t="s">
        <v>51</v>
      </c>
      <c r="B18">
        <v>5968</v>
      </c>
      <c r="C18">
        <v>762</v>
      </c>
    </row>
    <row r="19" spans="1:3" x14ac:dyDescent="0.25">
      <c r="A19" t="s">
        <v>52</v>
      </c>
      <c r="B19">
        <v>5267</v>
      </c>
      <c r="C19">
        <v>235</v>
      </c>
    </row>
    <row r="20" spans="1:3" x14ac:dyDescent="0.25">
      <c r="A20" t="s">
        <v>53</v>
      </c>
      <c r="B20">
        <v>10551</v>
      </c>
      <c r="C20">
        <v>768</v>
      </c>
    </row>
    <row r="21" spans="1:3" x14ac:dyDescent="0.25">
      <c r="A21" t="s">
        <v>54</v>
      </c>
      <c r="B21">
        <v>11204</v>
      </c>
      <c r="C21">
        <v>783</v>
      </c>
    </row>
    <row r="22" spans="1:3" x14ac:dyDescent="0.25">
      <c r="A22" t="s">
        <v>55</v>
      </c>
      <c r="B22">
        <v>11924</v>
      </c>
      <c r="C22">
        <v>1153</v>
      </c>
    </row>
    <row r="23" spans="1:3" x14ac:dyDescent="0.25">
      <c r="A23" t="s">
        <v>56</v>
      </c>
      <c r="B23">
        <v>12493</v>
      </c>
      <c r="C23">
        <v>1174</v>
      </c>
    </row>
    <row r="24" spans="1:3" x14ac:dyDescent="0.25">
      <c r="A24" t="s">
        <v>57</v>
      </c>
      <c r="B24">
        <v>10699</v>
      </c>
      <c r="C24">
        <v>1027</v>
      </c>
    </row>
    <row r="25" spans="1:3" x14ac:dyDescent="0.25">
      <c r="A25" t="s">
        <v>58</v>
      </c>
      <c r="B25">
        <v>7156</v>
      </c>
      <c r="C25">
        <v>803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H26" sqref="H26"/>
    </sheetView>
  </sheetViews>
  <sheetFormatPr defaultRowHeight="15" x14ac:dyDescent="0.25"/>
  <sheetData>
    <row r="1" spans="1:13" x14ac:dyDescent="0.25">
      <c r="B1" s="8" t="s">
        <v>62</v>
      </c>
      <c r="C1" s="8"/>
      <c r="D1" s="8"/>
      <c r="E1" s="8"/>
      <c r="F1" s="8"/>
      <c r="G1" s="8"/>
      <c r="H1" s="8" t="s">
        <v>69</v>
      </c>
      <c r="I1" s="8"/>
      <c r="J1" s="8"/>
      <c r="K1" s="8"/>
      <c r="L1" s="8"/>
      <c r="M1" s="8"/>
    </row>
    <row r="2" spans="1:13" x14ac:dyDescent="0.25">
      <c r="B2" s="9" t="s">
        <v>63</v>
      </c>
      <c r="C2" s="9" t="s">
        <v>64</v>
      </c>
      <c r="D2" s="9" t="s">
        <v>65</v>
      </c>
      <c r="E2" s="9" t="s">
        <v>66</v>
      </c>
      <c r="F2" s="9" t="s">
        <v>67</v>
      </c>
      <c r="G2" s="9" t="s">
        <v>68</v>
      </c>
      <c r="H2" s="9" t="s">
        <v>63</v>
      </c>
      <c r="I2" s="9" t="s">
        <v>64</v>
      </c>
      <c r="J2" s="9" t="s">
        <v>65</v>
      </c>
      <c r="K2" s="9" t="s">
        <v>66</v>
      </c>
      <c r="L2" s="9" t="s">
        <v>67</v>
      </c>
      <c r="M2" s="9" t="s">
        <v>68</v>
      </c>
    </row>
    <row r="3" spans="1:13" x14ac:dyDescent="0.25">
      <c r="A3">
        <v>2000</v>
      </c>
      <c r="B3">
        <v>172.36</v>
      </c>
      <c r="C3">
        <v>9.56</v>
      </c>
      <c r="D3">
        <v>1854.12</v>
      </c>
      <c r="E3">
        <v>128.36000000000001</v>
      </c>
      <c r="F3">
        <v>258.45</v>
      </c>
      <c r="G3">
        <v>56.32</v>
      </c>
      <c r="H3">
        <v>933.23</v>
      </c>
      <c r="I3">
        <v>3289.56</v>
      </c>
      <c r="J3">
        <v>31.23</v>
      </c>
      <c r="K3">
        <v>3114.02</v>
      </c>
      <c r="L3">
        <v>89.56</v>
      </c>
      <c r="M3">
        <v>17.68</v>
      </c>
    </row>
    <row r="4" spans="1:13" x14ac:dyDescent="0.25">
      <c r="A4">
        <v>2001</v>
      </c>
      <c r="B4">
        <v>171.18</v>
      </c>
      <c r="C4">
        <v>9.91</v>
      </c>
      <c r="D4">
        <v>1923.01</v>
      </c>
      <c r="E4">
        <v>128.88999999999999</v>
      </c>
      <c r="F4">
        <v>262.5</v>
      </c>
      <c r="G4">
        <v>57.07</v>
      </c>
      <c r="H4">
        <v>931.62</v>
      </c>
      <c r="I4">
        <v>3342.6</v>
      </c>
      <c r="J4">
        <v>31.7</v>
      </c>
      <c r="K4">
        <v>3104.1</v>
      </c>
      <c r="L4">
        <v>89.74</v>
      </c>
      <c r="M4">
        <v>18.04</v>
      </c>
    </row>
    <row r="5" spans="1:13" x14ac:dyDescent="0.25">
      <c r="A5">
        <v>2002</v>
      </c>
      <c r="B5">
        <v>173.79</v>
      </c>
      <c r="C5">
        <v>10.23</v>
      </c>
      <c r="D5">
        <v>1914.43</v>
      </c>
      <c r="E5">
        <v>129.47</v>
      </c>
      <c r="F5">
        <v>262.67</v>
      </c>
      <c r="G5">
        <v>56</v>
      </c>
      <c r="H5">
        <v>930.31</v>
      </c>
      <c r="I5">
        <v>3396.69</v>
      </c>
      <c r="J5">
        <v>31.54</v>
      </c>
      <c r="K5">
        <v>3123.78</v>
      </c>
      <c r="L5">
        <v>91.95</v>
      </c>
      <c r="M5">
        <v>18.760000000000002</v>
      </c>
    </row>
    <row r="6" spans="1:13" x14ac:dyDescent="0.25">
      <c r="A6">
        <v>2003</v>
      </c>
      <c r="B6">
        <v>170.34</v>
      </c>
      <c r="C6">
        <v>10.28</v>
      </c>
      <c r="D6">
        <v>1880.8</v>
      </c>
      <c r="E6">
        <v>134.52000000000001</v>
      </c>
      <c r="F6">
        <v>261.55</v>
      </c>
      <c r="G6">
        <v>56.76</v>
      </c>
      <c r="H6">
        <v>956.05</v>
      </c>
      <c r="I6">
        <v>3480.95</v>
      </c>
      <c r="J6">
        <v>31.24</v>
      </c>
      <c r="K6">
        <v>3112.86</v>
      </c>
      <c r="L6">
        <v>91.78</v>
      </c>
      <c r="M6">
        <v>19.16</v>
      </c>
    </row>
    <row r="7" spans="1:13" x14ac:dyDescent="0.25">
      <c r="A7">
        <v>2004</v>
      </c>
      <c r="B7">
        <v>167.48</v>
      </c>
      <c r="C7">
        <v>10.09</v>
      </c>
      <c r="D7">
        <v>1896.15</v>
      </c>
      <c r="E7">
        <v>137.57</v>
      </c>
      <c r="F7">
        <v>270.26</v>
      </c>
      <c r="G7">
        <v>58.69</v>
      </c>
      <c r="H7">
        <v>985.39</v>
      </c>
      <c r="I7">
        <v>3531.21</v>
      </c>
      <c r="J7">
        <v>31.25</v>
      </c>
      <c r="K7">
        <v>3221.34</v>
      </c>
      <c r="L7">
        <v>94.49</v>
      </c>
      <c r="M7">
        <v>19.45</v>
      </c>
    </row>
    <row r="8" spans="1:13" x14ac:dyDescent="0.25">
      <c r="A8">
        <v>2005</v>
      </c>
      <c r="B8">
        <v>167.52</v>
      </c>
      <c r="C8">
        <v>10.43</v>
      </c>
      <c r="D8">
        <v>1951.19</v>
      </c>
      <c r="E8">
        <v>138.34</v>
      </c>
      <c r="F8">
        <v>265.81</v>
      </c>
      <c r="G8">
        <v>60.53</v>
      </c>
      <c r="H8">
        <v>999.14</v>
      </c>
      <c r="I8">
        <v>3642.67</v>
      </c>
      <c r="J8">
        <v>30.65</v>
      </c>
      <c r="K8">
        <v>3299.42</v>
      </c>
      <c r="L8">
        <v>97.62</v>
      </c>
      <c r="M8">
        <v>19.82</v>
      </c>
    </row>
    <row r="9" spans="1:13" x14ac:dyDescent="0.25">
      <c r="A9">
        <v>2006</v>
      </c>
      <c r="B9">
        <v>165.87</v>
      </c>
      <c r="C9">
        <v>10.27</v>
      </c>
      <c r="D9">
        <v>1914.75</v>
      </c>
      <c r="E9">
        <v>136.72</v>
      </c>
      <c r="F9">
        <v>261.58999999999997</v>
      </c>
      <c r="G9">
        <v>60.12</v>
      </c>
      <c r="H9">
        <v>985.56</v>
      </c>
      <c r="I9">
        <v>3699.28</v>
      </c>
      <c r="J9">
        <v>30.92</v>
      </c>
      <c r="K9">
        <v>3335.93</v>
      </c>
      <c r="L9">
        <v>98.87</v>
      </c>
      <c r="M9">
        <v>20.13</v>
      </c>
    </row>
    <row r="10" spans="1:13" x14ac:dyDescent="0.25">
      <c r="A10">
        <v>2007</v>
      </c>
      <c r="B10">
        <v>169.4</v>
      </c>
      <c r="C10">
        <v>10.3</v>
      </c>
      <c r="D10">
        <v>1950.26</v>
      </c>
      <c r="E10">
        <v>138.57</v>
      </c>
      <c r="F10">
        <v>267.91000000000003</v>
      </c>
      <c r="G10">
        <v>61.99</v>
      </c>
      <c r="H10">
        <v>1004.43</v>
      </c>
      <c r="I10">
        <v>3681.77</v>
      </c>
      <c r="J10">
        <v>32.130000000000003</v>
      </c>
      <c r="K10">
        <v>3380.56</v>
      </c>
      <c r="L10">
        <v>97.95</v>
      </c>
      <c r="M10">
        <v>20.85</v>
      </c>
    </row>
    <row r="11" spans="1:13" x14ac:dyDescent="0.25">
      <c r="A11">
        <v>2008</v>
      </c>
      <c r="B11">
        <v>167.1</v>
      </c>
      <c r="C11">
        <v>10.199999999999999</v>
      </c>
      <c r="D11">
        <v>1994.94</v>
      </c>
      <c r="E11">
        <v>136.24</v>
      </c>
      <c r="F11">
        <v>265.63</v>
      </c>
      <c r="G11">
        <v>61.2</v>
      </c>
      <c r="H11">
        <v>1028.6500000000001</v>
      </c>
      <c r="I11">
        <v>3684.94</v>
      </c>
      <c r="J11">
        <v>31.91</v>
      </c>
      <c r="K11">
        <v>3466.16</v>
      </c>
      <c r="L11">
        <v>99.99</v>
      </c>
      <c r="M11">
        <v>21.57</v>
      </c>
    </row>
    <row r="12" spans="1:13" x14ac:dyDescent="0.25">
      <c r="A12">
        <v>2009</v>
      </c>
      <c r="B12">
        <v>169.92</v>
      </c>
      <c r="C12">
        <v>10.14</v>
      </c>
      <c r="D12">
        <v>1976.42</v>
      </c>
      <c r="E12">
        <v>137.15</v>
      </c>
      <c r="F12">
        <v>272.38</v>
      </c>
      <c r="G12">
        <v>63.24</v>
      </c>
      <c r="H12">
        <v>1035.23</v>
      </c>
      <c r="I12">
        <v>3677.85</v>
      </c>
      <c r="J12">
        <v>33.049999999999997</v>
      </c>
      <c r="K12">
        <v>3430.94</v>
      </c>
      <c r="L12">
        <v>103.48</v>
      </c>
      <c r="M12">
        <v>21.49</v>
      </c>
    </row>
    <row r="13" spans="1:13" x14ac:dyDescent="0.25">
      <c r="A13">
        <v>2010</v>
      </c>
      <c r="B13">
        <v>169.02</v>
      </c>
      <c r="C13">
        <v>10.119999999999999</v>
      </c>
      <c r="D13">
        <v>1985.17</v>
      </c>
      <c r="E13">
        <v>136.5</v>
      </c>
      <c r="F13">
        <v>278.95</v>
      </c>
      <c r="G13">
        <v>64.760000000000005</v>
      </c>
      <c r="H13">
        <v>1063.17</v>
      </c>
      <c r="I13">
        <v>3744.46</v>
      </c>
      <c r="J13">
        <v>34.17</v>
      </c>
      <c r="K13">
        <v>3457.31</v>
      </c>
      <c r="L13">
        <v>103.83</v>
      </c>
      <c r="M13">
        <v>21.46</v>
      </c>
    </row>
    <row r="14" spans="1:13" x14ac:dyDescent="0.25">
      <c r="A14">
        <v>2011</v>
      </c>
      <c r="B14">
        <v>171.31</v>
      </c>
      <c r="C14">
        <v>10.119999999999999</v>
      </c>
      <c r="D14">
        <v>2001.75</v>
      </c>
      <c r="E14">
        <v>135.06</v>
      </c>
      <c r="F14">
        <v>273.61</v>
      </c>
      <c r="G14">
        <v>64.069999999999993</v>
      </c>
      <c r="H14">
        <v>1092.8699999999999</v>
      </c>
      <c r="I14">
        <v>3740.53</v>
      </c>
      <c r="J14">
        <v>34.29</v>
      </c>
      <c r="K14">
        <v>3552.46</v>
      </c>
      <c r="L14">
        <v>103.42</v>
      </c>
      <c r="M14">
        <v>22.3</v>
      </c>
    </row>
    <row r="15" spans="1:13" x14ac:dyDescent="0.25">
      <c r="A15">
        <v>2012</v>
      </c>
      <c r="B15">
        <v>168.65</v>
      </c>
      <c r="C15">
        <v>10.06</v>
      </c>
      <c r="D15">
        <v>2028.43</v>
      </c>
      <c r="E15">
        <v>134.68</v>
      </c>
      <c r="F15">
        <v>273.27</v>
      </c>
      <c r="G15">
        <v>64.349999999999994</v>
      </c>
      <c r="H15">
        <v>1132.19</v>
      </c>
      <c r="I15">
        <v>3731.08</v>
      </c>
      <c r="J15">
        <v>34.380000000000003</v>
      </c>
      <c r="K15">
        <v>3520.71</v>
      </c>
      <c r="L15">
        <v>104.23</v>
      </c>
      <c r="M15">
        <v>22.46</v>
      </c>
    </row>
    <row r="16" spans="1:13" x14ac:dyDescent="0.25">
      <c r="A16">
        <v>2013</v>
      </c>
      <c r="B16">
        <v>167.45</v>
      </c>
      <c r="C16">
        <v>10.119999999999999</v>
      </c>
      <c r="D16">
        <v>2005.97</v>
      </c>
      <c r="E16">
        <v>137.56</v>
      </c>
      <c r="F16">
        <v>281.64</v>
      </c>
      <c r="G16">
        <v>63.49</v>
      </c>
      <c r="H16">
        <v>1172.69</v>
      </c>
      <c r="I16">
        <v>3798.15</v>
      </c>
      <c r="J16">
        <v>34.83</v>
      </c>
      <c r="K16">
        <v>3555.39</v>
      </c>
      <c r="L16">
        <v>108.1</v>
      </c>
      <c r="M16">
        <v>22.14</v>
      </c>
    </row>
    <row r="17" spans="1:13" x14ac:dyDescent="0.25">
      <c r="A17">
        <v>2014</v>
      </c>
      <c r="B17">
        <v>171.68</v>
      </c>
      <c r="C17">
        <v>10.130000000000001</v>
      </c>
      <c r="D17">
        <v>2058.1999999999998</v>
      </c>
      <c r="E17">
        <v>135.4</v>
      </c>
      <c r="F17">
        <v>288.64</v>
      </c>
      <c r="G17">
        <v>63.31</v>
      </c>
      <c r="H17">
        <v>1151.17</v>
      </c>
      <c r="I17">
        <v>3814.86</v>
      </c>
      <c r="J17">
        <v>34.729999999999997</v>
      </c>
      <c r="K17">
        <v>3533.52</v>
      </c>
      <c r="L17">
        <v>108.35</v>
      </c>
      <c r="M17">
        <v>21.99</v>
      </c>
    </row>
    <row r="18" spans="1:13" x14ac:dyDescent="0.25">
      <c r="A18">
        <v>2015</v>
      </c>
      <c r="B18">
        <v>177.88</v>
      </c>
      <c r="C18">
        <v>10.050000000000001</v>
      </c>
      <c r="D18">
        <v>2038.83</v>
      </c>
      <c r="E18">
        <v>139.69</v>
      </c>
      <c r="F18">
        <v>293.3</v>
      </c>
      <c r="G18">
        <v>63.35</v>
      </c>
      <c r="H18">
        <v>1184.1199999999999</v>
      </c>
      <c r="I18">
        <v>3966.32</v>
      </c>
      <c r="J18">
        <v>34.770000000000003</v>
      </c>
      <c r="K18">
        <v>3464.79</v>
      </c>
      <c r="L18">
        <v>106.48</v>
      </c>
      <c r="M18">
        <v>21.91</v>
      </c>
    </row>
    <row r="19" spans="1:13" x14ac:dyDescent="0.25">
      <c r="A19">
        <v>2016</v>
      </c>
      <c r="B19">
        <v>179.82</v>
      </c>
      <c r="C19">
        <v>10.44</v>
      </c>
      <c r="D19">
        <v>2002.01</v>
      </c>
      <c r="E19">
        <v>142.4</v>
      </c>
      <c r="F19">
        <v>292.99</v>
      </c>
      <c r="G19">
        <v>64.98</v>
      </c>
      <c r="H19">
        <v>1172.17</v>
      </c>
      <c r="I19">
        <v>3904.94</v>
      </c>
      <c r="J19">
        <v>34.75</v>
      </c>
      <c r="K19">
        <v>3529.82</v>
      </c>
      <c r="L19">
        <v>104.76</v>
      </c>
      <c r="M19">
        <v>22.32</v>
      </c>
    </row>
    <row r="20" spans="1:13" x14ac:dyDescent="0.25">
      <c r="A20">
        <v>2017</v>
      </c>
      <c r="B20">
        <v>181.96</v>
      </c>
      <c r="C20">
        <v>10.57</v>
      </c>
      <c r="D20">
        <v>1989.29</v>
      </c>
      <c r="E20">
        <v>144.54</v>
      </c>
      <c r="F20">
        <v>299.17</v>
      </c>
      <c r="G20">
        <v>64.12</v>
      </c>
      <c r="H20">
        <v>1151.5</v>
      </c>
      <c r="I20">
        <v>3846.25</v>
      </c>
      <c r="J20">
        <v>34.57</v>
      </c>
      <c r="K20">
        <v>3576.72</v>
      </c>
      <c r="L20">
        <v>107.98</v>
      </c>
      <c r="M20">
        <v>22.23</v>
      </c>
    </row>
    <row r="23" spans="1:13" x14ac:dyDescent="0.25">
      <c r="A23" t="s">
        <v>70</v>
      </c>
    </row>
    <row r="25" spans="1:13" x14ac:dyDescent="0.25">
      <c r="A25" t="s">
        <v>71</v>
      </c>
    </row>
    <row r="26" spans="1:13" x14ac:dyDescent="0.25">
      <c r="A26" t="s">
        <v>73</v>
      </c>
    </row>
    <row r="27" spans="1:13" x14ac:dyDescent="0.25">
      <c r="A27" t="s">
        <v>72</v>
      </c>
    </row>
    <row r="28" spans="1:13" x14ac:dyDescent="0.25">
      <c r="A28" t="s">
        <v>74</v>
      </c>
    </row>
    <row r="29" spans="1:13" x14ac:dyDescent="0.25">
      <c r="A29" t="s">
        <v>75</v>
      </c>
    </row>
  </sheetData>
  <mergeCells count="2">
    <mergeCell ref="B1:G1"/>
    <mergeCell ref="H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2" sqref="D12"/>
    </sheetView>
  </sheetViews>
  <sheetFormatPr defaultRowHeight="15" x14ac:dyDescent="0.25"/>
  <sheetData>
    <row r="1" spans="1:1" x14ac:dyDescent="0.25">
      <c r="A1" s="10" t="s">
        <v>76</v>
      </c>
    </row>
    <row r="2" spans="1:1" x14ac:dyDescent="0.25">
      <c r="A2" s="2" t="s">
        <v>77</v>
      </c>
    </row>
    <row r="8" spans="1:1" ht="15.75" x14ac:dyDescent="0.25">
      <c r="A8" s="2" t="s">
        <v>78</v>
      </c>
    </row>
    <row r="9" spans="1:1" x14ac:dyDescent="0.25">
      <c r="A9" s="2" t="s">
        <v>79</v>
      </c>
    </row>
    <row r="10" spans="1:1" x14ac:dyDescent="0.25">
      <c r="A10" s="2" t="s"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domande scelta multipla</vt:lpstr>
      <vt:lpstr>serie storica</vt:lpstr>
      <vt:lpstr>analisi efficienza</vt:lpstr>
      <vt:lpstr>numeri indici</vt:lpstr>
      <vt:lpstr>cobb douglas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2018-06-08T06:19:48Z</dcterms:created>
  <dcterms:modified xsi:type="dcterms:W3CDTF">2018-06-08T07:16:02Z</dcterms:modified>
</cp:coreProperties>
</file>