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_DIDATTICA\SECI F&amp;M\"/>
    </mc:Choice>
  </mc:AlternateContent>
  <bookViews>
    <workbookView xWindow="0" yWindow="0" windowWidth="28800" windowHeight="11700"/>
  </bookViews>
  <sheets>
    <sheet name="leggimi" sheetId="1" r:id="rId1"/>
    <sheet name="successione di 230 osservazioni" sheetId="2" r:id="rId2"/>
    <sheet name="successione di 230 osservaz B" sheetId="5" r:id="rId3"/>
    <sheet name="distribuzione di frequenza" sheetId="4" r:id="rId4"/>
    <sheet name="983famiglie" sheetId="7" r:id="rId5"/>
  </sheets>
  <calcPr calcId="162913"/>
  <pivotCaches>
    <pivotCache cacheId="0" r:id="rId6"/>
  </pivotCaches>
</workbook>
</file>

<file path=xl/calcChain.xml><?xml version="1.0" encoding="utf-8"?>
<calcChain xmlns="http://schemas.openxmlformats.org/spreadsheetml/2006/main">
  <c r="F32" i="2" l="1"/>
  <c r="F31" i="2"/>
  <c r="E7" i="2"/>
  <c r="E6" i="2"/>
  <c r="C9" i="4"/>
  <c r="G12" i="4" s="1"/>
  <c r="I13" i="5"/>
  <c r="I12" i="5"/>
  <c r="I14" i="5" s="1"/>
  <c r="E7" i="4"/>
  <c r="E9" i="4" s="1"/>
  <c r="E10" i="4" s="1"/>
  <c r="D7" i="4"/>
  <c r="D9" i="4" s="1"/>
  <c r="D10" i="4" s="1"/>
  <c r="C7" i="4"/>
  <c r="F6" i="4"/>
  <c r="F5" i="4"/>
  <c r="F4" i="4"/>
  <c r="F3" i="4"/>
  <c r="F2" i="4"/>
  <c r="F17" i="2"/>
  <c r="F16" i="2"/>
  <c r="F18" i="2" s="1"/>
  <c r="E36" i="2" s="1"/>
  <c r="F12" i="2"/>
  <c r="F11" i="2"/>
  <c r="I16" i="5" l="1"/>
  <c r="E21" i="2"/>
  <c r="E39" i="2" s="1"/>
  <c r="C10" i="4"/>
  <c r="G13" i="4" s="1"/>
  <c r="F7" i="4"/>
  <c r="F9" i="4" s="1"/>
  <c r="F10" i="4" s="1"/>
  <c r="E24" i="2" l="1"/>
  <c r="F12" i="4"/>
  <c r="F13" i="4"/>
  <c r="F14" i="4" l="1"/>
  <c r="F16" i="4" s="1"/>
</calcChain>
</file>

<file path=xl/sharedStrings.xml><?xml version="1.0" encoding="utf-8"?>
<sst xmlns="http://schemas.openxmlformats.org/spreadsheetml/2006/main" count="1981" uniqueCount="48">
  <si>
    <t>sesso</t>
  </si>
  <si>
    <t>oss</t>
  </si>
  <si>
    <t>altezza</t>
  </si>
  <si>
    <t>F</t>
  </si>
  <si>
    <t>M</t>
  </si>
  <si>
    <t>nord</t>
  </si>
  <si>
    <t>centro</t>
  </si>
  <si>
    <t>sud</t>
  </si>
  <si>
    <t>numero di componenti</t>
  </si>
  <si>
    <t xml:space="preserve">in questo caso non ha senso costruire una distribuzione di frequenza, in quuanto, dato che il carattere </t>
  </si>
  <si>
    <t>quantitativo altezza è misurato con una precisione al centesimo di cm</t>
  </si>
  <si>
    <t>(verosimilmente) con soli 230 individui non avremo mai frequenze diverse da 1</t>
  </si>
  <si>
    <t>la media totale e la varianza totale sono semplicissime</t>
  </si>
  <si>
    <t>le medie di gruppo si trovano semplicemente con la funzione MEDIA.SE</t>
  </si>
  <si>
    <t>analogamente, pure le frequenze con la CONTA.SE</t>
  </si>
  <si>
    <t>tot</t>
  </si>
  <si>
    <t>a questo punto si può calcolare la varianza delle medie (varianza between)</t>
  </si>
  <si>
    <t>eta quadro sarà quindi dato da:</t>
  </si>
  <si>
    <t>meno "veloce" è il calcolo della media delle varianze (per la riprova della scomposizione dellla var.tot)</t>
  </si>
  <si>
    <t>devo infatti calcolare la varianza di ciascun gruppo</t>
  </si>
  <si>
    <t>uno stratagemma è di separare le F dagli M, ordinando la tabella in nbase al sesso, come si è fatto nelle colonne dalla P</t>
  </si>
  <si>
    <t>avremo quindi le duie varianze</t>
  </si>
  <si>
    <t>di queste possiamo calcolare la media (usando le frequenze!)</t>
  </si>
  <si>
    <t>var tot</t>
  </si>
  <si>
    <t>media tot</t>
  </si>
  <si>
    <t>medie</t>
  </si>
  <si>
    <t>freq (ni)</t>
  </si>
  <si>
    <t>media delle varianze</t>
  </si>
  <si>
    <t>varianza delle medie</t>
  </si>
  <si>
    <t>sommando le due…</t>
  </si>
  <si>
    <t>torna!</t>
  </si>
  <si>
    <t>varianze</t>
  </si>
  <si>
    <t>somma delle due</t>
  </si>
  <si>
    <t>eta quadro</t>
  </si>
  <si>
    <t>per prima cosa calcolo i totali di riga e di colonna (in grassetto)</t>
  </si>
  <si>
    <t>poi la media degli Xi (1;2;3;4;5) "ponderandoli" con le frequenze</t>
  </si>
  <si>
    <t xml:space="preserve">poi le varianze in ciascun gruppo </t>
  </si>
  <si>
    <t>Etichette di riga</t>
  </si>
  <si>
    <t>Totale complessivo</t>
  </si>
  <si>
    <t>Conteggio di sesso</t>
  </si>
  <si>
    <t>Media di altezza</t>
  </si>
  <si>
    <t>Varianza pop. di altezza2</t>
  </si>
  <si>
    <t>altrimenti, con la tabella pivot, posso claoclare media, frequenza e varianza di ciascuno dei gruppi (e del "gruppone" totale)</t>
  </si>
  <si>
    <t>da cui..</t>
  </si>
  <si>
    <t>somma</t>
  </si>
  <si>
    <t>NO!</t>
  </si>
  <si>
    <t>numero componenti</t>
  </si>
  <si>
    <t>zonageografica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</si>
</sst>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rgb="FFFF0000"/>
      <name val="Calibri"/>
      <family val="2"/>
      <scheme val="minor"/>
    </font>
    <font>
      <b/>
      <sz val="11"/>
      <color theme="1"/>
      <name val="Calibri"/>
      <family val="2"/>
      <scheme val="minor"/>
    </font>
    <font>
      <b/>
      <sz val="14"/>
      <color rgb="FFFF0000"/>
      <name val="Calibri"/>
      <family val="2"/>
      <scheme val="minor"/>
    </font>
    <font>
      <strike/>
      <sz val="11"/>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5">
    <xf numFmtId="0" fontId="0" fillId="0" borderId="0" xfId="0"/>
    <xf numFmtId="0" fontId="0" fillId="2" borderId="0" xfId="0" applyFill="1"/>
    <xf numFmtId="0" fontId="1" fillId="0" borderId="0" xfId="0" applyFont="1"/>
    <xf numFmtId="0" fontId="1" fillId="0" borderId="1" xfId="0" applyFont="1" applyBorder="1"/>
    <xf numFmtId="0" fontId="0" fillId="2" borderId="1" xfId="0" applyFill="1" applyBorder="1"/>
    <xf numFmtId="0" fontId="2" fillId="2" borderId="0" xfId="0" applyFont="1" applyFill="1"/>
    <xf numFmtId="0" fontId="3" fillId="0" borderId="0" xfId="0" applyFont="1"/>
    <xf numFmtId="0" fontId="2" fillId="0" borderId="0" xfId="0" applyFont="1"/>
    <xf numFmtId="0" fontId="0" fillId="0" borderId="0" xfId="0" pivotButton="1"/>
    <xf numFmtId="0" fontId="0" fillId="0" borderId="0" xfId="0" applyAlignment="1">
      <alignment horizontal="left"/>
    </xf>
    <xf numFmtId="0" fontId="0" fillId="0" borderId="0" xfId="0" applyNumberFormat="1"/>
    <xf numFmtId="0" fontId="0" fillId="0" borderId="2" xfId="0" applyBorder="1"/>
    <xf numFmtId="0" fontId="4" fillId="0" borderId="3" xfId="0" applyFont="1" applyBorder="1"/>
    <xf numFmtId="0" fontId="4" fillId="0" borderId="4" xfId="0" applyFont="1" applyBorder="1"/>
    <xf numFmtId="0" fontId="0" fillId="0" borderId="1" xfId="0" applyBorder="1" applyAlignment="1">
      <alignment horizontal="center" vertical="center" textRotation="90" wrapText="1"/>
    </xf>
  </cellXfs>
  <cellStyles count="1">
    <cellStyle name="Normale" xfId="0" builtinId="0"/>
  </cellStyles>
  <dxfs count="1">
    <dxf>
      <font>
        <b/>
        <sz val="14"/>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342899</xdr:colOff>
      <xdr:row>9</xdr:row>
      <xdr:rowOff>9525</xdr:rowOff>
    </xdr:from>
    <xdr:to>
      <xdr:col>16</xdr:col>
      <xdr:colOff>285749</xdr:colOff>
      <xdr:row>28</xdr:row>
      <xdr:rowOff>133350</xdr:rowOff>
    </xdr:to>
    <xdr:sp macro="" textlink="">
      <xdr:nvSpPr>
        <xdr:cNvPr id="2" name="CasellaDiTesto 1"/>
        <xdr:cNvSpPr txBox="1"/>
      </xdr:nvSpPr>
      <xdr:spPr>
        <a:xfrm>
          <a:off x="2085974" y="1724025"/>
          <a:ext cx="5781675" cy="3743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t>in questo foglio sono presentati due distinti</a:t>
          </a:r>
          <a:r>
            <a:rPr lang="it-IT" sz="1100" baseline="0"/>
            <a:t> set di dati:</a:t>
          </a:r>
        </a:p>
        <a:p>
          <a:r>
            <a:rPr lang="it-IT" sz="1100" baseline="0"/>
            <a:t>A) su 230 individui viene rilevato sesso e altezza. La matrice dei dati delle prime due colonne riporta le distribuzioni unitarie dei due caratteri (oltre al numero di ordine delle 230 osservazioni). Ogni riga riporta i valori di sesso e altezza per un individuo diverso</a:t>
          </a:r>
        </a:p>
        <a:p>
          <a:endParaRPr lang="it-IT" sz="1100" baseline="0"/>
        </a:p>
        <a:p>
          <a:r>
            <a:rPr lang="it-IT" sz="1100" baseline="0"/>
            <a:t>B) su 983 famiglie è stata rilevata la zona geografica di residenza ed il numero di componenti. La matrice di dati originaria è quella riportata nel foglio "983 famiglie". Supponiamo di non avere quei dati, ma solo la corrispondente distribuzione doppia di frequenza riportata qui sopra (ottenuta, ad esempio, usando lo strumento "tabella pivot" sulla matrice di dati originaria)</a:t>
          </a:r>
        </a:p>
        <a:p>
          <a:endParaRPr lang="it-IT" sz="1100" baseline="0"/>
        </a:p>
        <a:p>
          <a:r>
            <a:rPr lang="it-IT" sz="1100" baseline="0"/>
            <a:t>Si deve calcolare, in entrambi i set di dati, il rapporto di correlazione (indice eta-quadro)</a:t>
          </a:r>
        </a:p>
        <a:p>
          <a:endParaRPr lang="it-IT" sz="1100" baseline="0"/>
        </a:p>
        <a:p>
          <a:r>
            <a:rPr lang="it-IT" sz="1100" baseline="0"/>
            <a:t>Si opera in modo differente nei due casi. </a:t>
          </a:r>
        </a:p>
        <a:p>
          <a:endParaRPr lang="it-IT" sz="1100" baseline="0"/>
        </a:p>
        <a:p>
          <a:r>
            <a:rPr lang="it-IT" sz="1100" baseline="0"/>
            <a:t>La soluzione è riportata nei fogli successivi.</a:t>
          </a:r>
        </a:p>
        <a:p>
          <a:endParaRPr lang="it-IT" sz="1100" baseline="0"/>
        </a:p>
        <a:p>
          <a:r>
            <a:rPr lang="it-IT" sz="1100" baseline="0"/>
            <a:t>Per il dataset A) il primo dei due metodi proposti è probabilmente più semplice</a:t>
          </a:r>
        </a:p>
        <a:p>
          <a:endParaRPr lang="it-IT" sz="1100" baseline="0"/>
        </a:p>
        <a:p>
          <a:endParaRPr lang="it-IT"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siaf-Novoli" refreshedDate="43430.38182037037" createdVersion="4" refreshedVersion="4" minRefreshableVersion="3" recordCount="230">
  <cacheSource type="worksheet">
    <worksheetSource ref="A1:C231" sheet="successione di 230 osservaz B"/>
  </cacheSource>
  <cacheFields count="3">
    <cacheField name="oss" numFmtId="0">
      <sharedItems containsSemiMixedTypes="0" containsString="0" containsNumber="1" containsInteger="1" minValue="1" maxValue="230"/>
    </cacheField>
    <cacheField name="sesso" numFmtId="0">
      <sharedItems count="2">
        <s v="F"/>
        <s v="M"/>
      </sharedItems>
    </cacheField>
    <cacheField name="altezza" numFmtId="0">
      <sharedItems containsSemiMixedTypes="0" containsString="0" containsNumber="1" minValue="138.11000000000001" maxValue="215.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0">
  <r>
    <n v="1"/>
    <x v="0"/>
    <n v="146.79"/>
  </r>
  <r>
    <n v="2"/>
    <x v="1"/>
    <n v="166.74"/>
  </r>
  <r>
    <n v="3"/>
    <x v="1"/>
    <n v="172.65"/>
  </r>
  <r>
    <n v="4"/>
    <x v="0"/>
    <n v="173.95"/>
  </r>
  <r>
    <n v="5"/>
    <x v="1"/>
    <n v="186.2"/>
  </r>
  <r>
    <n v="6"/>
    <x v="1"/>
    <n v="179.43"/>
  </r>
  <r>
    <n v="7"/>
    <x v="1"/>
    <n v="181.74"/>
  </r>
  <r>
    <n v="8"/>
    <x v="0"/>
    <n v="173.5"/>
  </r>
  <r>
    <n v="9"/>
    <x v="1"/>
    <n v="162.15"/>
  </r>
  <r>
    <n v="10"/>
    <x v="0"/>
    <n v="165.6"/>
  </r>
  <r>
    <n v="11"/>
    <x v="0"/>
    <n v="193.43"/>
  </r>
  <r>
    <n v="12"/>
    <x v="1"/>
    <n v="157.72999999999999"/>
  </r>
  <r>
    <n v="13"/>
    <x v="1"/>
    <n v="180.91"/>
  </r>
  <r>
    <n v="14"/>
    <x v="1"/>
    <n v="177.2"/>
  </r>
  <r>
    <n v="15"/>
    <x v="0"/>
    <n v="163.22999999999999"/>
  </r>
  <r>
    <n v="16"/>
    <x v="1"/>
    <n v="174.97"/>
  </r>
  <r>
    <n v="17"/>
    <x v="1"/>
    <n v="177.08"/>
  </r>
  <r>
    <n v="18"/>
    <x v="0"/>
    <n v="164.94"/>
  </r>
  <r>
    <n v="19"/>
    <x v="0"/>
    <n v="154.74"/>
  </r>
  <r>
    <n v="20"/>
    <x v="0"/>
    <n v="145.03"/>
  </r>
  <r>
    <n v="21"/>
    <x v="0"/>
    <n v="162.35"/>
  </r>
  <r>
    <n v="22"/>
    <x v="0"/>
    <n v="164.81"/>
  </r>
  <r>
    <n v="23"/>
    <x v="0"/>
    <n v="168.73"/>
  </r>
  <r>
    <n v="24"/>
    <x v="0"/>
    <n v="173.77"/>
  </r>
  <r>
    <n v="25"/>
    <x v="0"/>
    <n v="164.89"/>
  </r>
  <r>
    <n v="26"/>
    <x v="0"/>
    <n v="157.46"/>
  </r>
  <r>
    <n v="27"/>
    <x v="1"/>
    <n v="179.97"/>
  </r>
  <r>
    <n v="28"/>
    <x v="0"/>
    <n v="159.41"/>
  </r>
  <r>
    <n v="29"/>
    <x v="0"/>
    <n v="163.46"/>
  </r>
  <r>
    <n v="30"/>
    <x v="1"/>
    <n v="169.51"/>
  </r>
  <r>
    <n v="31"/>
    <x v="1"/>
    <n v="164.43"/>
  </r>
  <r>
    <n v="32"/>
    <x v="1"/>
    <n v="183.85"/>
  </r>
  <r>
    <n v="33"/>
    <x v="1"/>
    <n v="163.29"/>
  </r>
  <r>
    <n v="34"/>
    <x v="0"/>
    <n v="162.33000000000001"/>
  </r>
  <r>
    <n v="35"/>
    <x v="0"/>
    <n v="156.52000000000001"/>
  </r>
  <r>
    <n v="36"/>
    <x v="1"/>
    <n v="174.16"/>
  </r>
  <r>
    <n v="37"/>
    <x v="0"/>
    <n v="155.37"/>
  </r>
  <r>
    <n v="38"/>
    <x v="0"/>
    <n v="176.26"/>
  </r>
  <r>
    <n v="39"/>
    <x v="0"/>
    <n v="138.11000000000001"/>
  </r>
  <r>
    <n v="40"/>
    <x v="1"/>
    <n v="175.06"/>
  </r>
  <r>
    <n v="41"/>
    <x v="0"/>
    <n v="183.01"/>
  </r>
  <r>
    <n v="42"/>
    <x v="0"/>
    <n v="185.81"/>
  </r>
  <r>
    <n v="43"/>
    <x v="1"/>
    <n v="151.66999999999999"/>
  </r>
  <r>
    <n v="44"/>
    <x v="1"/>
    <n v="177.25"/>
  </r>
  <r>
    <n v="45"/>
    <x v="0"/>
    <n v="154.01"/>
  </r>
  <r>
    <n v="46"/>
    <x v="0"/>
    <n v="153.36000000000001"/>
  </r>
  <r>
    <n v="47"/>
    <x v="1"/>
    <n v="167.63"/>
  </r>
  <r>
    <n v="48"/>
    <x v="0"/>
    <n v="157.22999999999999"/>
  </r>
  <r>
    <n v="49"/>
    <x v="0"/>
    <n v="174.15"/>
  </r>
  <r>
    <n v="50"/>
    <x v="1"/>
    <n v="162.55000000000001"/>
  </r>
  <r>
    <n v="51"/>
    <x v="1"/>
    <n v="174.58"/>
  </r>
  <r>
    <n v="52"/>
    <x v="1"/>
    <n v="170.32"/>
  </r>
  <r>
    <n v="53"/>
    <x v="0"/>
    <n v="179.4"/>
  </r>
  <r>
    <n v="54"/>
    <x v="0"/>
    <n v="163.13"/>
  </r>
  <r>
    <n v="55"/>
    <x v="0"/>
    <n v="153.76"/>
  </r>
  <r>
    <n v="56"/>
    <x v="0"/>
    <n v="148.01"/>
  </r>
  <r>
    <n v="57"/>
    <x v="0"/>
    <n v="148.86000000000001"/>
  </r>
  <r>
    <n v="58"/>
    <x v="0"/>
    <n v="143.31"/>
  </r>
  <r>
    <n v="59"/>
    <x v="1"/>
    <n v="215.84"/>
  </r>
  <r>
    <n v="60"/>
    <x v="0"/>
    <n v="162.81"/>
  </r>
  <r>
    <n v="61"/>
    <x v="1"/>
    <n v="172.93"/>
  </r>
  <r>
    <n v="62"/>
    <x v="0"/>
    <n v="157.09"/>
  </r>
  <r>
    <n v="63"/>
    <x v="0"/>
    <n v="169.02"/>
  </r>
  <r>
    <n v="64"/>
    <x v="0"/>
    <n v="177.52"/>
  </r>
  <r>
    <n v="65"/>
    <x v="0"/>
    <n v="159.75"/>
  </r>
  <r>
    <n v="66"/>
    <x v="1"/>
    <n v="155.44"/>
  </r>
  <r>
    <n v="67"/>
    <x v="0"/>
    <n v="147.68"/>
  </r>
  <r>
    <n v="68"/>
    <x v="1"/>
    <n v="180.02"/>
  </r>
  <r>
    <n v="69"/>
    <x v="0"/>
    <n v="152.76"/>
  </r>
  <r>
    <n v="70"/>
    <x v="1"/>
    <n v="184.23"/>
  </r>
  <r>
    <n v="71"/>
    <x v="1"/>
    <n v="183.56"/>
  </r>
  <r>
    <n v="72"/>
    <x v="1"/>
    <n v="180.92"/>
  </r>
  <r>
    <n v="73"/>
    <x v="0"/>
    <n v="177.14"/>
  </r>
  <r>
    <n v="74"/>
    <x v="1"/>
    <n v="186.6"/>
  </r>
  <r>
    <n v="75"/>
    <x v="0"/>
    <n v="157.32"/>
  </r>
  <r>
    <n v="76"/>
    <x v="0"/>
    <n v="150.97"/>
  </r>
  <r>
    <n v="77"/>
    <x v="1"/>
    <n v="187.32"/>
  </r>
  <r>
    <n v="78"/>
    <x v="1"/>
    <n v="174.63"/>
  </r>
  <r>
    <n v="79"/>
    <x v="0"/>
    <n v="173.63"/>
  </r>
  <r>
    <n v="80"/>
    <x v="1"/>
    <n v="171.82"/>
  </r>
  <r>
    <n v="81"/>
    <x v="1"/>
    <n v="166.47"/>
  </r>
  <r>
    <n v="82"/>
    <x v="1"/>
    <n v="193.24"/>
  </r>
  <r>
    <n v="83"/>
    <x v="1"/>
    <n v="181.11"/>
  </r>
  <r>
    <n v="84"/>
    <x v="0"/>
    <n v="167.83"/>
  </r>
  <r>
    <n v="85"/>
    <x v="1"/>
    <n v="192.75"/>
  </r>
  <r>
    <n v="86"/>
    <x v="0"/>
    <n v="152.29"/>
  </r>
  <r>
    <n v="87"/>
    <x v="1"/>
    <n v="187.63"/>
  </r>
  <r>
    <n v="88"/>
    <x v="0"/>
    <n v="173.43"/>
  </r>
  <r>
    <n v="89"/>
    <x v="1"/>
    <n v="161.9"/>
  </r>
  <r>
    <n v="90"/>
    <x v="0"/>
    <n v="153.36000000000001"/>
  </r>
  <r>
    <n v="91"/>
    <x v="0"/>
    <n v="157.62"/>
  </r>
  <r>
    <n v="92"/>
    <x v="0"/>
    <n v="169.55"/>
  </r>
  <r>
    <n v="93"/>
    <x v="1"/>
    <n v="187.57"/>
  </r>
  <r>
    <n v="94"/>
    <x v="0"/>
    <n v="172.51"/>
  </r>
  <r>
    <n v="95"/>
    <x v="0"/>
    <n v="148.83000000000001"/>
  </r>
  <r>
    <n v="96"/>
    <x v="0"/>
    <n v="168.48"/>
  </r>
  <r>
    <n v="97"/>
    <x v="0"/>
    <n v="159.43"/>
  </r>
  <r>
    <n v="98"/>
    <x v="1"/>
    <n v="179.78"/>
  </r>
  <r>
    <n v="99"/>
    <x v="1"/>
    <n v="168.94"/>
  </r>
  <r>
    <n v="100"/>
    <x v="1"/>
    <n v="166.96"/>
  </r>
  <r>
    <n v="101"/>
    <x v="0"/>
    <n v="156.25"/>
  </r>
  <r>
    <n v="102"/>
    <x v="1"/>
    <n v="185.39"/>
  </r>
  <r>
    <n v="103"/>
    <x v="0"/>
    <n v="164.4"/>
  </r>
  <r>
    <n v="104"/>
    <x v="0"/>
    <n v="160.52000000000001"/>
  </r>
  <r>
    <n v="105"/>
    <x v="1"/>
    <n v="167.35"/>
  </r>
  <r>
    <n v="106"/>
    <x v="0"/>
    <n v="168.79"/>
  </r>
  <r>
    <n v="107"/>
    <x v="0"/>
    <n v="178.13"/>
  </r>
  <r>
    <n v="108"/>
    <x v="0"/>
    <n v="156.16"/>
  </r>
  <r>
    <n v="109"/>
    <x v="1"/>
    <n v="165.17"/>
  </r>
  <r>
    <n v="110"/>
    <x v="0"/>
    <n v="171.34"/>
  </r>
  <r>
    <n v="111"/>
    <x v="1"/>
    <n v="154.52000000000001"/>
  </r>
  <r>
    <n v="112"/>
    <x v="1"/>
    <n v="160.61000000000001"/>
  </r>
  <r>
    <n v="113"/>
    <x v="0"/>
    <n v="167.48"/>
  </r>
  <r>
    <n v="114"/>
    <x v="0"/>
    <n v="148.12"/>
  </r>
  <r>
    <n v="115"/>
    <x v="1"/>
    <n v="171.03"/>
  </r>
  <r>
    <n v="116"/>
    <x v="1"/>
    <n v="170.3"/>
  </r>
  <r>
    <n v="117"/>
    <x v="1"/>
    <n v="178.81"/>
  </r>
  <r>
    <n v="118"/>
    <x v="0"/>
    <n v="149.24"/>
  </r>
  <r>
    <n v="119"/>
    <x v="1"/>
    <n v="159.87"/>
  </r>
  <r>
    <n v="120"/>
    <x v="1"/>
    <n v="169.46"/>
  </r>
  <r>
    <n v="121"/>
    <x v="1"/>
    <n v="170.46"/>
  </r>
  <r>
    <n v="122"/>
    <x v="1"/>
    <n v="184.25"/>
  </r>
  <r>
    <n v="123"/>
    <x v="0"/>
    <n v="141.51"/>
  </r>
  <r>
    <n v="124"/>
    <x v="0"/>
    <n v="160.99"/>
  </r>
  <r>
    <n v="125"/>
    <x v="0"/>
    <n v="170.18"/>
  </r>
  <r>
    <n v="126"/>
    <x v="1"/>
    <n v="167.34"/>
  </r>
  <r>
    <n v="127"/>
    <x v="0"/>
    <n v="168.55"/>
  </r>
  <r>
    <n v="128"/>
    <x v="1"/>
    <n v="166.95"/>
  </r>
  <r>
    <n v="129"/>
    <x v="1"/>
    <n v="169.89"/>
  </r>
  <r>
    <n v="130"/>
    <x v="0"/>
    <n v="157.38999999999999"/>
  </r>
  <r>
    <n v="131"/>
    <x v="0"/>
    <n v="148.29"/>
  </r>
  <r>
    <n v="132"/>
    <x v="0"/>
    <n v="154.87"/>
  </r>
  <r>
    <n v="133"/>
    <x v="0"/>
    <n v="145.35"/>
  </r>
  <r>
    <n v="134"/>
    <x v="1"/>
    <n v="179.79"/>
  </r>
  <r>
    <n v="135"/>
    <x v="1"/>
    <n v="157.38999999999999"/>
  </r>
  <r>
    <n v="136"/>
    <x v="1"/>
    <n v="156.41"/>
  </r>
  <r>
    <n v="137"/>
    <x v="1"/>
    <n v="179.68"/>
  </r>
  <r>
    <n v="138"/>
    <x v="1"/>
    <n v="184.2"/>
  </r>
  <r>
    <n v="139"/>
    <x v="0"/>
    <n v="171.87"/>
  </r>
  <r>
    <n v="140"/>
    <x v="1"/>
    <n v="176.36"/>
  </r>
  <r>
    <n v="141"/>
    <x v="1"/>
    <n v="195.86"/>
  </r>
  <r>
    <n v="142"/>
    <x v="0"/>
    <n v="152.03"/>
  </r>
  <r>
    <n v="143"/>
    <x v="1"/>
    <n v="173.2"/>
  </r>
  <r>
    <n v="144"/>
    <x v="1"/>
    <n v="180.52"/>
  </r>
  <r>
    <n v="145"/>
    <x v="0"/>
    <n v="175.96"/>
  </r>
  <r>
    <n v="146"/>
    <x v="1"/>
    <n v="182.8"/>
  </r>
  <r>
    <n v="147"/>
    <x v="1"/>
    <n v="171"/>
  </r>
  <r>
    <n v="148"/>
    <x v="0"/>
    <n v="176.66"/>
  </r>
  <r>
    <n v="149"/>
    <x v="0"/>
    <n v="162.35"/>
  </r>
  <r>
    <n v="150"/>
    <x v="1"/>
    <n v="195.16"/>
  </r>
  <r>
    <n v="151"/>
    <x v="0"/>
    <n v="164.7"/>
  </r>
  <r>
    <n v="152"/>
    <x v="1"/>
    <n v="166.61"/>
  </r>
  <r>
    <n v="153"/>
    <x v="0"/>
    <n v="180.54"/>
  </r>
  <r>
    <n v="154"/>
    <x v="1"/>
    <n v="187.28"/>
  </r>
  <r>
    <n v="155"/>
    <x v="0"/>
    <n v="161.31"/>
  </r>
  <r>
    <n v="156"/>
    <x v="0"/>
    <n v="155.38"/>
  </r>
  <r>
    <n v="157"/>
    <x v="0"/>
    <n v="182.21"/>
  </r>
  <r>
    <n v="158"/>
    <x v="1"/>
    <n v="179.39"/>
  </r>
  <r>
    <n v="159"/>
    <x v="1"/>
    <n v="182.3"/>
  </r>
  <r>
    <n v="160"/>
    <x v="0"/>
    <n v="179.37"/>
  </r>
  <r>
    <n v="161"/>
    <x v="1"/>
    <n v="176.58"/>
  </r>
  <r>
    <n v="162"/>
    <x v="0"/>
    <n v="171.41"/>
  </r>
  <r>
    <n v="163"/>
    <x v="0"/>
    <n v="158.11000000000001"/>
  </r>
  <r>
    <n v="164"/>
    <x v="0"/>
    <n v="152.86000000000001"/>
  </r>
  <r>
    <n v="165"/>
    <x v="1"/>
    <n v="183.35"/>
  </r>
  <r>
    <n v="166"/>
    <x v="0"/>
    <n v="161.58000000000001"/>
  </r>
  <r>
    <n v="167"/>
    <x v="0"/>
    <n v="153.53"/>
  </r>
  <r>
    <n v="168"/>
    <x v="1"/>
    <n v="154.07"/>
  </r>
  <r>
    <n v="169"/>
    <x v="1"/>
    <n v="168.38"/>
  </r>
  <r>
    <n v="170"/>
    <x v="1"/>
    <n v="189"/>
  </r>
  <r>
    <n v="171"/>
    <x v="0"/>
    <n v="140.03"/>
  </r>
  <r>
    <n v="172"/>
    <x v="1"/>
    <n v="172.34"/>
  </r>
  <r>
    <n v="173"/>
    <x v="1"/>
    <n v="176.51"/>
  </r>
  <r>
    <n v="174"/>
    <x v="1"/>
    <n v="182.83"/>
  </r>
  <r>
    <n v="175"/>
    <x v="1"/>
    <n v="158.5"/>
  </r>
  <r>
    <n v="176"/>
    <x v="1"/>
    <n v="170.84"/>
  </r>
  <r>
    <n v="177"/>
    <x v="1"/>
    <n v="188.78"/>
  </r>
  <r>
    <n v="178"/>
    <x v="0"/>
    <n v="178.87"/>
  </r>
  <r>
    <n v="179"/>
    <x v="0"/>
    <n v="163.92"/>
  </r>
  <r>
    <n v="180"/>
    <x v="1"/>
    <n v="182.27"/>
  </r>
  <r>
    <n v="181"/>
    <x v="1"/>
    <n v="164"/>
  </r>
  <r>
    <n v="182"/>
    <x v="0"/>
    <n v="166.24"/>
  </r>
  <r>
    <n v="183"/>
    <x v="0"/>
    <n v="168"/>
  </r>
  <r>
    <n v="184"/>
    <x v="0"/>
    <n v="190.94"/>
  </r>
  <r>
    <n v="185"/>
    <x v="1"/>
    <n v="181.91"/>
  </r>
  <r>
    <n v="186"/>
    <x v="0"/>
    <n v="162.52000000000001"/>
  </r>
  <r>
    <n v="187"/>
    <x v="0"/>
    <n v="164.21"/>
  </r>
  <r>
    <n v="188"/>
    <x v="1"/>
    <n v="183.01"/>
  </r>
  <r>
    <n v="189"/>
    <x v="1"/>
    <n v="171.55"/>
  </r>
  <r>
    <n v="190"/>
    <x v="0"/>
    <n v="177.09"/>
  </r>
  <r>
    <n v="191"/>
    <x v="1"/>
    <n v="174.77"/>
  </r>
  <r>
    <n v="192"/>
    <x v="1"/>
    <n v="194.58"/>
  </r>
  <r>
    <n v="193"/>
    <x v="0"/>
    <n v="168.82"/>
  </r>
  <r>
    <n v="194"/>
    <x v="0"/>
    <n v="166.34"/>
  </r>
  <r>
    <n v="195"/>
    <x v="1"/>
    <n v="171.03"/>
  </r>
  <r>
    <n v="196"/>
    <x v="0"/>
    <n v="151.04"/>
  </r>
  <r>
    <n v="197"/>
    <x v="1"/>
    <n v="192.27"/>
  </r>
  <r>
    <n v="198"/>
    <x v="1"/>
    <n v="170.87"/>
  </r>
  <r>
    <n v="199"/>
    <x v="1"/>
    <n v="171.61"/>
  </r>
  <r>
    <n v="200"/>
    <x v="0"/>
    <n v="147.53"/>
  </r>
  <r>
    <n v="201"/>
    <x v="0"/>
    <n v="156.75"/>
  </r>
  <r>
    <n v="202"/>
    <x v="0"/>
    <n v="153.16999999999999"/>
  </r>
  <r>
    <n v="203"/>
    <x v="0"/>
    <n v="167.84"/>
  </r>
  <r>
    <n v="204"/>
    <x v="0"/>
    <n v="165.68"/>
  </r>
  <r>
    <n v="205"/>
    <x v="0"/>
    <n v="173.1"/>
  </r>
  <r>
    <n v="206"/>
    <x v="1"/>
    <n v="208.5"/>
  </r>
  <r>
    <n v="207"/>
    <x v="1"/>
    <n v="185.92"/>
  </r>
  <r>
    <n v="208"/>
    <x v="1"/>
    <n v="186.27"/>
  </r>
  <r>
    <n v="209"/>
    <x v="0"/>
    <n v="148.36000000000001"/>
  </r>
  <r>
    <n v="210"/>
    <x v="0"/>
    <n v="161.99"/>
  </r>
  <r>
    <n v="211"/>
    <x v="0"/>
    <n v="150.32"/>
  </r>
  <r>
    <n v="212"/>
    <x v="0"/>
    <n v="171.84"/>
  </r>
  <r>
    <n v="213"/>
    <x v="1"/>
    <n v="170.58"/>
  </r>
  <r>
    <n v="214"/>
    <x v="0"/>
    <n v="166.96"/>
  </r>
  <r>
    <n v="215"/>
    <x v="1"/>
    <n v="162.4"/>
  </r>
  <r>
    <n v="216"/>
    <x v="1"/>
    <n v="169.4"/>
  </r>
  <r>
    <n v="217"/>
    <x v="1"/>
    <n v="168.47"/>
  </r>
  <r>
    <n v="218"/>
    <x v="1"/>
    <n v="173.78"/>
  </r>
  <r>
    <n v="219"/>
    <x v="1"/>
    <n v="172.58"/>
  </r>
  <r>
    <n v="220"/>
    <x v="0"/>
    <n v="169.68"/>
  </r>
  <r>
    <n v="221"/>
    <x v="0"/>
    <n v="180.15"/>
  </r>
  <r>
    <n v="222"/>
    <x v="1"/>
    <n v="175.59"/>
  </r>
  <r>
    <n v="223"/>
    <x v="1"/>
    <n v="166.92"/>
  </r>
  <r>
    <n v="224"/>
    <x v="0"/>
    <n v="160.16999999999999"/>
  </r>
  <r>
    <n v="225"/>
    <x v="0"/>
    <n v="168.24"/>
  </r>
  <r>
    <n v="226"/>
    <x v="1"/>
    <n v="180.32"/>
  </r>
  <r>
    <n v="227"/>
    <x v="0"/>
    <n v="159.76"/>
  </r>
  <r>
    <n v="228"/>
    <x v="1"/>
    <n v="153.72999999999999"/>
  </r>
  <r>
    <n v="229"/>
    <x v="1"/>
    <n v="175.78"/>
  </r>
  <r>
    <n v="230"/>
    <x v="0"/>
    <n v="165.4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la_pivot1" cacheId="0" applyNumberFormats="0" applyBorderFormats="0" applyFontFormats="0" applyPatternFormats="0" applyAlignmentFormats="0" applyWidthHeightFormats="1" dataCaption="Valori" updatedVersion="4" minRefreshableVersion="3" useAutoFormatting="1" itemPrintTitles="1" createdVersion="4" indent="0" outline="1" outlineData="1" multipleFieldFilters="0">
  <location ref="G2:J5" firstHeaderRow="0" firstDataRow="1" firstDataCol="1"/>
  <pivotFields count="3">
    <pivotField showAll="0"/>
    <pivotField axis="axisRow" dataField="1" showAll="0">
      <items count="3">
        <item x="0"/>
        <item x="1"/>
        <item t="default"/>
      </items>
    </pivotField>
    <pivotField dataField="1" showAll="0"/>
  </pivotFields>
  <rowFields count="1">
    <field x="1"/>
  </rowFields>
  <rowItems count="3">
    <i>
      <x/>
    </i>
    <i>
      <x v="1"/>
    </i>
    <i t="grand">
      <x/>
    </i>
  </rowItems>
  <colFields count="1">
    <field x="-2"/>
  </colFields>
  <colItems count="3">
    <i>
      <x/>
    </i>
    <i i="1">
      <x v="1"/>
    </i>
    <i i="2">
      <x v="2"/>
    </i>
  </colItems>
  <dataFields count="3">
    <dataField name="Media di altezza" fld="2" subtotal="average" baseField="1" baseItem="0"/>
    <dataField name="Varianza pop. di altezza2" fld="2" subtotal="varp" baseField="1" baseItem="0"/>
    <dataField name="Conteggio di sesso" fld="1" subtotal="count" baseField="0" baseItem="0"/>
  </dataFields>
  <formats count="1">
    <format dxfId="0">
      <pivotArea field="1" grandRow="1" outline="0" collapsedLevelsAreSubtotals="1" axis="axisRow"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1"/>
  <sheetViews>
    <sheetView tabSelected="1" workbookViewId="0">
      <pane ySplit="7" topLeftCell="A8" activePane="bottomLeft" state="frozen"/>
      <selection pane="bottomLeft" activeCell="S27" sqref="S27"/>
    </sheetView>
  </sheetViews>
  <sheetFormatPr defaultRowHeight="15" x14ac:dyDescent="0.25"/>
  <cols>
    <col min="1" max="1" width="4" bestFit="1" customWidth="1"/>
    <col min="2" max="2" width="5.85546875" bestFit="1" customWidth="1"/>
    <col min="3" max="3" width="7.140625" style="2" bestFit="1" customWidth="1"/>
    <col min="7" max="7" width="3.5703125" customWidth="1"/>
    <col min="8" max="8" width="5.140625" bestFit="1" customWidth="1"/>
    <col min="9" max="9" width="6.7109375" bestFit="1" customWidth="1"/>
    <col min="10" max="10" width="4.140625" bestFit="1" customWidth="1"/>
    <col min="11" max="11" width="4" bestFit="1" customWidth="1"/>
  </cols>
  <sheetData>
    <row r="1" spans="1:11" x14ac:dyDescent="0.25">
      <c r="A1" t="s">
        <v>1</v>
      </c>
      <c r="B1" s="1" t="s">
        <v>0</v>
      </c>
      <c r="C1" s="2" t="s">
        <v>2</v>
      </c>
      <c r="H1" s="4" t="s">
        <v>5</v>
      </c>
      <c r="I1" s="4" t="s">
        <v>6</v>
      </c>
      <c r="J1" s="4" t="s">
        <v>7</v>
      </c>
      <c r="K1" s="7" t="s">
        <v>15</v>
      </c>
    </row>
    <row r="2" spans="1:11" x14ac:dyDescent="0.25">
      <c r="A2">
        <v>1</v>
      </c>
      <c r="B2" t="s">
        <v>3</v>
      </c>
      <c r="C2" s="2">
        <v>146.79</v>
      </c>
      <c r="F2" s="14" t="s">
        <v>8</v>
      </c>
      <c r="G2" s="3">
        <v>1</v>
      </c>
      <c r="H2">
        <v>125</v>
      </c>
      <c r="I2">
        <v>88</v>
      </c>
      <c r="J2">
        <v>45</v>
      </c>
      <c r="K2" s="7">
        <v>258</v>
      </c>
    </row>
    <row r="3" spans="1:11" x14ac:dyDescent="0.25">
      <c r="A3">
        <v>2</v>
      </c>
      <c r="B3" t="s">
        <v>4</v>
      </c>
      <c r="C3" s="2">
        <v>166.74</v>
      </c>
      <c r="F3" s="14"/>
      <c r="G3" s="3">
        <v>2</v>
      </c>
      <c r="H3">
        <v>88</v>
      </c>
      <c r="I3">
        <v>134</v>
      </c>
      <c r="J3">
        <v>88</v>
      </c>
      <c r="K3" s="7">
        <v>310</v>
      </c>
    </row>
    <row r="4" spans="1:11" x14ac:dyDescent="0.25">
      <c r="A4">
        <v>3</v>
      </c>
      <c r="B4" t="s">
        <v>4</v>
      </c>
      <c r="C4" s="2">
        <v>172.65</v>
      </c>
      <c r="F4" s="14"/>
      <c r="G4" s="3">
        <v>3</v>
      </c>
      <c r="H4">
        <v>34</v>
      </c>
      <c r="I4">
        <v>76</v>
      </c>
      <c r="J4">
        <v>123</v>
      </c>
      <c r="K4" s="7">
        <v>233</v>
      </c>
    </row>
    <row r="5" spans="1:11" x14ac:dyDescent="0.25">
      <c r="A5">
        <v>4</v>
      </c>
      <c r="B5" t="s">
        <v>3</v>
      </c>
      <c r="C5" s="2">
        <v>173.95</v>
      </c>
      <c r="F5" s="14"/>
      <c r="G5" s="3">
        <v>4</v>
      </c>
      <c r="H5">
        <v>12</v>
      </c>
      <c r="I5">
        <v>45</v>
      </c>
      <c r="J5">
        <v>67</v>
      </c>
      <c r="K5" s="7">
        <v>124</v>
      </c>
    </row>
    <row r="6" spans="1:11" x14ac:dyDescent="0.25">
      <c r="A6">
        <v>5</v>
      </c>
      <c r="B6" t="s">
        <v>4</v>
      </c>
      <c r="C6" s="2">
        <v>186.2</v>
      </c>
      <c r="F6" s="14"/>
      <c r="G6" s="3">
        <v>5</v>
      </c>
      <c r="H6">
        <v>0</v>
      </c>
      <c r="I6">
        <v>13</v>
      </c>
      <c r="J6">
        <v>45</v>
      </c>
      <c r="K6" s="7">
        <v>58</v>
      </c>
    </row>
    <row r="7" spans="1:11" x14ac:dyDescent="0.25">
      <c r="A7">
        <v>6</v>
      </c>
      <c r="B7" t="s">
        <v>4</v>
      </c>
      <c r="C7" s="2">
        <v>179.43</v>
      </c>
      <c r="G7" s="7" t="s">
        <v>15</v>
      </c>
      <c r="H7" s="7">
        <v>259</v>
      </c>
      <c r="I7" s="7">
        <v>356</v>
      </c>
      <c r="J7" s="7">
        <v>368</v>
      </c>
      <c r="K7">
        <v>983</v>
      </c>
    </row>
    <row r="8" spans="1:11" x14ac:dyDescent="0.25">
      <c r="A8">
        <v>7</v>
      </c>
      <c r="B8" t="s">
        <v>4</v>
      </c>
      <c r="C8" s="2">
        <v>181.74</v>
      </c>
    </row>
    <row r="9" spans="1:11" x14ac:dyDescent="0.25">
      <c r="A9">
        <v>8</v>
      </c>
      <c r="B9" t="s">
        <v>3</v>
      </c>
      <c r="C9" s="2">
        <v>173.5</v>
      </c>
    </row>
    <row r="10" spans="1:11" x14ac:dyDescent="0.25">
      <c r="A10">
        <v>9</v>
      </c>
      <c r="B10" t="s">
        <v>4</v>
      </c>
      <c r="C10" s="2">
        <v>162.15</v>
      </c>
    </row>
    <row r="11" spans="1:11" x14ac:dyDescent="0.25">
      <c r="A11">
        <v>10</v>
      </c>
      <c r="B11" t="s">
        <v>3</v>
      </c>
      <c r="C11" s="2">
        <v>165.6</v>
      </c>
    </row>
    <row r="12" spans="1:11" x14ac:dyDescent="0.25">
      <c r="A12">
        <v>11</v>
      </c>
      <c r="B12" t="s">
        <v>3</v>
      </c>
      <c r="C12" s="2">
        <v>193.43</v>
      </c>
    </row>
    <row r="13" spans="1:11" x14ac:dyDescent="0.25">
      <c r="A13">
        <v>12</v>
      </c>
      <c r="B13" t="s">
        <v>4</v>
      </c>
      <c r="C13" s="2">
        <v>157.72999999999999</v>
      </c>
    </row>
    <row r="14" spans="1:11" x14ac:dyDescent="0.25">
      <c r="A14">
        <v>13</v>
      </c>
      <c r="B14" t="s">
        <v>4</v>
      </c>
      <c r="C14" s="2">
        <v>180.91</v>
      </c>
    </row>
    <row r="15" spans="1:11" x14ac:dyDescent="0.25">
      <c r="A15">
        <v>14</v>
      </c>
      <c r="B15" t="s">
        <v>4</v>
      </c>
      <c r="C15" s="2">
        <v>177.2</v>
      </c>
    </row>
    <row r="16" spans="1:11" x14ac:dyDescent="0.25">
      <c r="A16">
        <v>15</v>
      </c>
      <c r="B16" t="s">
        <v>3</v>
      </c>
      <c r="C16" s="2">
        <v>163.22999999999999</v>
      </c>
    </row>
    <row r="17" spans="1:3" x14ac:dyDescent="0.25">
      <c r="A17">
        <v>16</v>
      </c>
      <c r="B17" t="s">
        <v>4</v>
      </c>
      <c r="C17" s="2">
        <v>174.97</v>
      </c>
    </row>
    <row r="18" spans="1:3" x14ac:dyDescent="0.25">
      <c r="A18">
        <v>17</v>
      </c>
      <c r="B18" t="s">
        <v>4</v>
      </c>
      <c r="C18" s="2">
        <v>177.08</v>
      </c>
    </row>
    <row r="19" spans="1:3" x14ac:dyDescent="0.25">
      <c r="A19">
        <v>18</v>
      </c>
      <c r="B19" t="s">
        <v>3</v>
      </c>
      <c r="C19" s="2">
        <v>164.94</v>
      </c>
    </row>
    <row r="20" spans="1:3" x14ac:dyDescent="0.25">
      <c r="A20">
        <v>19</v>
      </c>
      <c r="B20" t="s">
        <v>3</v>
      </c>
      <c r="C20" s="2">
        <v>154.74</v>
      </c>
    </row>
    <row r="21" spans="1:3" x14ac:dyDescent="0.25">
      <c r="A21">
        <v>20</v>
      </c>
      <c r="B21" t="s">
        <v>3</v>
      </c>
      <c r="C21" s="2">
        <v>145.03</v>
      </c>
    </row>
    <row r="22" spans="1:3" x14ac:dyDescent="0.25">
      <c r="A22">
        <v>21</v>
      </c>
      <c r="B22" t="s">
        <v>3</v>
      </c>
      <c r="C22" s="2">
        <v>162.35</v>
      </c>
    </row>
    <row r="23" spans="1:3" x14ac:dyDescent="0.25">
      <c r="A23">
        <v>22</v>
      </c>
      <c r="B23" t="s">
        <v>3</v>
      </c>
      <c r="C23" s="2">
        <v>164.81</v>
      </c>
    </row>
    <row r="24" spans="1:3" x14ac:dyDescent="0.25">
      <c r="A24">
        <v>23</v>
      </c>
      <c r="B24" t="s">
        <v>3</v>
      </c>
      <c r="C24" s="2">
        <v>168.73</v>
      </c>
    </row>
    <row r="25" spans="1:3" x14ac:dyDescent="0.25">
      <c r="A25">
        <v>24</v>
      </c>
      <c r="B25" t="s">
        <v>3</v>
      </c>
      <c r="C25" s="2">
        <v>173.77</v>
      </c>
    </row>
    <row r="26" spans="1:3" x14ac:dyDescent="0.25">
      <c r="A26">
        <v>25</v>
      </c>
      <c r="B26" t="s">
        <v>3</v>
      </c>
      <c r="C26" s="2">
        <v>164.89</v>
      </c>
    </row>
    <row r="27" spans="1:3" x14ac:dyDescent="0.25">
      <c r="A27">
        <v>26</v>
      </c>
      <c r="B27" t="s">
        <v>3</v>
      </c>
      <c r="C27" s="2">
        <v>157.46</v>
      </c>
    </row>
    <row r="28" spans="1:3" x14ac:dyDescent="0.25">
      <c r="A28">
        <v>27</v>
      </c>
      <c r="B28" t="s">
        <v>4</v>
      </c>
      <c r="C28" s="2">
        <v>179.97</v>
      </c>
    </row>
    <row r="29" spans="1:3" x14ac:dyDescent="0.25">
      <c r="A29">
        <v>28</v>
      </c>
      <c r="B29" t="s">
        <v>3</v>
      </c>
      <c r="C29" s="2">
        <v>159.41</v>
      </c>
    </row>
    <row r="30" spans="1:3" x14ac:dyDescent="0.25">
      <c r="A30">
        <v>29</v>
      </c>
      <c r="B30" t="s">
        <v>3</v>
      </c>
      <c r="C30" s="2">
        <v>163.46</v>
      </c>
    </row>
    <row r="31" spans="1:3" x14ac:dyDescent="0.25">
      <c r="A31">
        <v>30</v>
      </c>
      <c r="B31" t="s">
        <v>4</v>
      </c>
      <c r="C31" s="2">
        <v>169.51</v>
      </c>
    </row>
    <row r="32" spans="1:3" x14ac:dyDescent="0.25">
      <c r="A32">
        <v>31</v>
      </c>
      <c r="B32" t="s">
        <v>4</v>
      </c>
      <c r="C32" s="2">
        <v>164.43</v>
      </c>
    </row>
    <row r="33" spans="1:3" x14ac:dyDescent="0.25">
      <c r="A33">
        <v>32</v>
      </c>
      <c r="B33" t="s">
        <v>4</v>
      </c>
      <c r="C33" s="2">
        <v>183.85</v>
      </c>
    </row>
    <row r="34" spans="1:3" x14ac:dyDescent="0.25">
      <c r="A34">
        <v>33</v>
      </c>
      <c r="B34" t="s">
        <v>4</v>
      </c>
      <c r="C34" s="2">
        <v>163.29</v>
      </c>
    </row>
    <row r="35" spans="1:3" x14ac:dyDescent="0.25">
      <c r="A35">
        <v>34</v>
      </c>
      <c r="B35" t="s">
        <v>3</v>
      </c>
      <c r="C35" s="2">
        <v>162.33000000000001</v>
      </c>
    </row>
    <row r="36" spans="1:3" x14ac:dyDescent="0.25">
      <c r="A36">
        <v>35</v>
      </c>
      <c r="B36" t="s">
        <v>3</v>
      </c>
      <c r="C36" s="2">
        <v>156.52000000000001</v>
      </c>
    </row>
    <row r="37" spans="1:3" x14ac:dyDescent="0.25">
      <c r="A37">
        <v>36</v>
      </c>
      <c r="B37" t="s">
        <v>4</v>
      </c>
      <c r="C37" s="2">
        <v>174.16</v>
      </c>
    </row>
    <row r="38" spans="1:3" x14ac:dyDescent="0.25">
      <c r="A38">
        <v>37</v>
      </c>
      <c r="B38" t="s">
        <v>3</v>
      </c>
      <c r="C38" s="2">
        <v>155.37</v>
      </c>
    </row>
    <row r="39" spans="1:3" x14ac:dyDescent="0.25">
      <c r="A39">
        <v>38</v>
      </c>
      <c r="B39" t="s">
        <v>3</v>
      </c>
      <c r="C39" s="2">
        <v>176.26</v>
      </c>
    </row>
    <row r="40" spans="1:3" x14ac:dyDescent="0.25">
      <c r="A40">
        <v>39</v>
      </c>
      <c r="B40" t="s">
        <v>3</v>
      </c>
      <c r="C40" s="2">
        <v>138.11000000000001</v>
      </c>
    </row>
    <row r="41" spans="1:3" x14ac:dyDescent="0.25">
      <c r="A41">
        <v>40</v>
      </c>
      <c r="B41" t="s">
        <v>4</v>
      </c>
      <c r="C41" s="2">
        <v>175.06</v>
      </c>
    </row>
    <row r="42" spans="1:3" x14ac:dyDescent="0.25">
      <c r="A42">
        <v>41</v>
      </c>
      <c r="B42" t="s">
        <v>3</v>
      </c>
      <c r="C42" s="2">
        <v>183.01</v>
      </c>
    </row>
    <row r="43" spans="1:3" x14ac:dyDescent="0.25">
      <c r="A43">
        <v>42</v>
      </c>
      <c r="B43" t="s">
        <v>3</v>
      </c>
      <c r="C43" s="2">
        <v>185.81</v>
      </c>
    </row>
    <row r="44" spans="1:3" x14ac:dyDescent="0.25">
      <c r="A44">
        <v>43</v>
      </c>
      <c r="B44" t="s">
        <v>4</v>
      </c>
      <c r="C44" s="2">
        <v>151.66999999999999</v>
      </c>
    </row>
    <row r="45" spans="1:3" x14ac:dyDescent="0.25">
      <c r="A45">
        <v>44</v>
      </c>
      <c r="B45" t="s">
        <v>4</v>
      </c>
      <c r="C45" s="2">
        <v>177.25</v>
      </c>
    </row>
    <row r="46" spans="1:3" x14ac:dyDescent="0.25">
      <c r="A46">
        <v>45</v>
      </c>
      <c r="B46" t="s">
        <v>3</v>
      </c>
      <c r="C46" s="2">
        <v>154.01</v>
      </c>
    </row>
    <row r="47" spans="1:3" x14ac:dyDescent="0.25">
      <c r="A47">
        <v>46</v>
      </c>
      <c r="B47" t="s">
        <v>3</v>
      </c>
      <c r="C47" s="2">
        <v>153.36000000000001</v>
      </c>
    </row>
    <row r="48" spans="1:3" x14ac:dyDescent="0.25">
      <c r="A48">
        <v>47</v>
      </c>
      <c r="B48" t="s">
        <v>4</v>
      </c>
      <c r="C48" s="2">
        <v>167.63</v>
      </c>
    </row>
    <row r="49" spans="1:3" x14ac:dyDescent="0.25">
      <c r="A49">
        <v>48</v>
      </c>
      <c r="B49" t="s">
        <v>3</v>
      </c>
      <c r="C49" s="2">
        <v>157.22999999999999</v>
      </c>
    </row>
    <row r="50" spans="1:3" x14ac:dyDescent="0.25">
      <c r="A50">
        <v>49</v>
      </c>
      <c r="B50" t="s">
        <v>3</v>
      </c>
      <c r="C50" s="2">
        <v>174.15</v>
      </c>
    </row>
    <row r="51" spans="1:3" x14ac:dyDescent="0.25">
      <c r="A51">
        <v>50</v>
      </c>
      <c r="B51" t="s">
        <v>4</v>
      </c>
      <c r="C51" s="2">
        <v>162.55000000000001</v>
      </c>
    </row>
    <row r="52" spans="1:3" x14ac:dyDescent="0.25">
      <c r="A52">
        <v>51</v>
      </c>
      <c r="B52" t="s">
        <v>4</v>
      </c>
      <c r="C52" s="2">
        <v>174.58</v>
      </c>
    </row>
    <row r="53" spans="1:3" x14ac:dyDescent="0.25">
      <c r="A53">
        <v>52</v>
      </c>
      <c r="B53" t="s">
        <v>4</v>
      </c>
      <c r="C53" s="2">
        <v>170.32</v>
      </c>
    </row>
    <row r="54" spans="1:3" x14ac:dyDescent="0.25">
      <c r="A54">
        <v>53</v>
      </c>
      <c r="B54" t="s">
        <v>3</v>
      </c>
      <c r="C54" s="2">
        <v>179.4</v>
      </c>
    </row>
    <row r="55" spans="1:3" x14ac:dyDescent="0.25">
      <c r="A55">
        <v>54</v>
      </c>
      <c r="B55" t="s">
        <v>3</v>
      </c>
      <c r="C55" s="2">
        <v>163.13</v>
      </c>
    </row>
    <row r="56" spans="1:3" x14ac:dyDescent="0.25">
      <c r="A56">
        <v>55</v>
      </c>
      <c r="B56" t="s">
        <v>3</v>
      </c>
      <c r="C56" s="2">
        <v>153.76</v>
      </c>
    </row>
    <row r="57" spans="1:3" x14ac:dyDescent="0.25">
      <c r="A57">
        <v>56</v>
      </c>
      <c r="B57" t="s">
        <v>3</v>
      </c>
      <c r="C57" s="2">
        <v>148.01</v>
      </c>
    </row>
    <row r="58" spans="1:3" x14ac:dyDescent="0.25">
      <c r="A58">
        <v>57</v>
      </c>
      <c r="B58" t="s">
        <v>3</v>
      </c>
      <c r="C58" s="2">
        <v>148.86000000000001</v>
      </c>
    </row>
    <row r="59" spans="1:3" x14ac:dyDescent="0.25">
      <c r="A59">
        <v>58</v>
      </c>
      <c r="B59" t="s">
        <v>3</v>
      </c>
      <c r="C59" s="2">
        <v>143.31</v>
      </c>
    </row>
    <row r="60" spans="1:3" x14ac:dyDescent="0.25">
      <c r="A60">
        <v>59</v>
      </c>
      <c r="B60" t="s">
        <v>4</v>
      </c>
      <c r="C60" s="2">
        <v>215.84</v>
      </c>
    </row>
    <row r="61" spans="1:3" x14ac:dyDescent="0.25">
      <c r="A61">
        <v>60</v>
      </c>
      <c r="B61" t="s">
        <v>3</v>
      </c>
      <c r="C61" s="2">
        <v>162.81</v>
      </c>
    </row>
    <row r="62" spans="1:3" x14ac:dyDescent="0.25">
      <c r="A62">
        <v>61</v>
      </c>
      <c r="B62" t="s">
        <v>4</v>
      </c>
      <c r="C62" s="2">
        <v>172.93</v>
      </c>
    </row>
    <row r="63" spans="1:3" x14ac:dyDescent="0.25">
      <c r="A63">
        <v>62</v>
      </c>
      <c r="B63" t="s">
        <v>3</v>
      </c>
      <c r="C63" s="2">
        <v>157.09</v>
      </c>
    </row>
    <row r="64" spans="1:3" x14ac:dyDescent="0.25">
      <c r="A64">
        <v>63</v>
      </c>
      <c r="B64" t="s">
        <v>3</v>
      </c>
      <c r="C64" s="2">
        <v>169.02</v>
      </c>
    </row>
    <row r="65" spans="1:3" x14ac:dyDescent="0.25">
      <c r="A65">
        <v>64</v>
      </c>
      <c r="B65" t="s">
        <v>3</v>
      </c>
      <c r="C65" s="2">
        <v>177.52</v>
      </c>
    </row>
    <row r="66" spans="1:3" x14ac:dyDescent="0.25">
      <c r="A66">
        <v>65</v>
      </c>
      <c r="B66" t="s">
        <v>3</v>
      </c>
      <c r="C66" s="2">
        <v>159.75</v>
      </c>
    </row>
    <row r="67" spans="1:3" x14ac:dyDescent="0.25">
      <c r="A67">
        <v>66</v>
      </c>
      <c r="B67" t="s">
        <v>4</v>
      </c>
      <c r="C67" s="2">
        <v>155.44</v>
      </c>
    </row>
    <row r="68" spans="1:3" x14ac:dyDescent="0.25">
      <c r="A68">
        <v>67</v>
      </c>
      <c r="B68" t="s">
        <v>3</v>
      </c>
      <c r="C68" s="2">
        <v>147.68</v>
      </c>
    </row>
    <row r="69" spans="1:3" x14ac:dyDescent="0.25">
      <c r="A69">
        <v>68</v>
      </c>
      <c r="B69" t="s">
        <v>4</v>
      </c>
      <c r="C69" s="2">
        <v>180.02</v>
      </c>
    </row>
    <row r="70" spans="1:3" x14ac:dyDescent="0.25">
      <c r="A70">
        <v>69</v>
      </c>
      <c r="B70" t="s">
        <v>3</v>
      </c>
      <c r="C70" s="2">
        <v>152.76</v>
      </c>
    </row>
    <row r="71" spans="1:3" x14ac:dyDescent="0.25">
      <c r="A71">
        <v>70</v>
      </c>
      <c r="B71" t="s">
        <v>4</v>
      </c>
      <c r="C71" s="2">
        <v>184.23</v>
      </c>
    </row>
    <row r="72" spans="1:3" x14ac:dyDescent="0.25">
      <c r="A72">
        <v>71</v>
      </c>
      <c r="B72" t="s">
        <v>4</v>
      </c>
      <c r="C72" s="2">
        <v>183.56</v>
      </c>
    </row>
    <row r="73" spans="1:3" x14ac:dyDescent="0.25">
      <c r="A73">
        <v>72</v>
      </c>
      <c r="B73" t="s">
        <v>4</v>
      </c>
      <c r="C73" s="2">
        <v>180.92</v>
      </c>
    </row>
    <row r="74" spans="1:3" x14ac:dyDescent="0.25">
      <c r="A74">
        <v>73</v>
      </c>
      <c r="B74" t="s">
        <v>3</v>
      </c>
      <c r="C74" s="2">
        <v>177.14</v>
      </c>
    </row>
    <row r="75" spans="1:3" x14ac:dyDescent="0.25">
      <c r="A75">
        <v>74</v>
      </c>
      <c r="B75" t="s">
        <v>4</v>
      </c>
      <c r="C75" s="2">
        <v>186.6</v>
      </c>
    </row>
    <row r="76" spans="1:3" x14ac:dyDescent="0.25">
      <c r="A76">
        <v>75</v>
      </c>
      <c r="B76" t="s">
        <v>3</v>
      </c>
      <c r="C76" s="2">
        <v>157.32</v>
      </c>
    </row>
    <row r="77" spans="1:3" x14ac:dyDescent="0.25">
      <c r="A77">
        <v>76</v>
      </c>
      <c r="B77" t="s">
        <v>3</v>
      </c>
      <c r="C77" s="2">
        <v>150.97</v>
      </c>
    </row>
    <row r="78" spans="1:3" x14ac:dyDescent="0.25">
      <c r="A78">
        <v>77</v>
      </c>
      <c r="B78" t="s">
        <v>4</v>
      </c>
      <c r="C78" s="2">
        <v>187.32</v>
      </c>
    </row>
    <row r="79" spans="1:3" x14ac:dyDescent="0.25">
      <c r="A79">
        <v>78</v>
      </c>
      <c r="B79" t="s">
        <v>4</v>
      </c>
      <c r="C79" s="2">
        <v>174.63</v>
      </c>
    </row>
    <row r="80" spans="1:3" x14ac:dyDescent="0.25">
      <c r="A80">
        <v>79</v>
      </c>
      <c r="B80" t="s">
        <v>3</v>
      </c>
      <c r="C80" s="2">
        <v>173.63</v>
      </c>
    </row>
    <row r="81" spans="1:3" x14ac:dyDescent="0.25">
      <c r="A81">
        <v>80</v>
      </c>
      <c r="B81" t="s">
        <v>4</v>
      </c>
      <c r="C81" s="2">
        <v>171.82</v>
      </c>
    </row>
    <row r="82" spans="1:3" x14ac:dyDescent="0.25">
      <c r="A82">
        <v>81</v>
      </c>
      <c r="B82" t="s">
        <v>4</v>
      </c>
      <c r="C82" s="2">
        <v>166.47</v>
      </c>
    </row>
    <row r="83" spans="1:3" x14ac:dyDescent="0.25">
      <c r="A83">
        <v>82</v>
      </c>
      <c r="B83" t="s">
        <v>4</v>
      </c>
      <c r="C83" s="2">
        <v>193.24</v>
      </c>
    </row>
    <row r="84" spans="1:3" x14ac:dyDescent="0.25">
      <c r="A84">
        <v>83</v>
      </c>
      <c r="B84" t="s">
        <v>4</v>
      </c>
      <c r="C84" s="2">
        <v>181.11</v>
      </c>
    </row>
    <row r="85" spans="1:3" x14ac:dyDescent="0.25">
      <c r="A85">
        <v>84</v>
      </c>
      <c r="B85" t="s">
        <v>3</v>
      </c>
      <c r="C85" s="2">
        <v>167.83</v>
      </c>
    </row>
    <row r="86" spans="1:3" x14ac:dyDescent="0.25">
      <c r="A86">
        <v>85</v>
      </c>
      <c r="B86" t="s">
        <v>4</v>
      </c>
      <c r="C86" s="2">
        <v>192.75</v>
      </c>
    </row>
    <row r="87" spans="1:3" x14ac:dyDescent="0.25">
      <c r="A87">
        <v>86</v>
      </c>
      <c r="B87" t="s">
        <v>3</v>
      </c>
      <c r="C87" s="2">
        <v>152.29</v>
      </c>
    </row>
    <row r="88" spans="1:3" x14ac:dyDescent="0.25">
      <c r="A88">
        <v>87</v>
      </c>
      <c r="B88" t="s">
        <v>4</v>
      </c>
      <c r="C88" s="2">
        <v>187.63</v>
      </c>
    </row>
    <row r="89" spans="1:3" x14ac:dyDescent="0.25">
      <c r="A89">
        <v>88</v>
      </c>
      <c r="B89" t="s">
        <v>3</v>
      </c>
      <c r="C89" s="2">
        <v>173.43</v>
      </c>
    </row>
    <row r="90" spans="1:3" x14ac:dyDescent="0.25">
      <c r="A90">
        <v>89</v>
      </c>
      <c r="B90" t="s">
        <v>4</v>
      </c>
      <c r="C90" s="2">
        <v>161.9</v>
      </c>
    </row>
    <row r="91" spans="1:3" x14ac:dyDescent="0.25">
      <c r="A91">
        <v>90</v>
      </c>
      <c r="B91" t="s">
        <v>3</v>
      </c>
      <c r="C91" s="2">
        <v>153.36000000000001</v>
      </c>
    </row>
    <row r="92" spans="1:3" x14ac:dyDescent="0.25">
      <c r="A92">
        <v>91</v>
      </c>
      <c r="B92" t="s">
        <v>3</v>
      </c>
      <c r="C92" s="2">
        <v>157.62</v>
      </c>
    </row>
    <row r="93" spans="1:3" x14ac:dyDescent="0.25">
      <c r="A93">
        <v>92</v>
      </c>
      <c r="B93" t="s">
        <v>3</v>
      </c>
      <c r="C93" s="2">
        <v>169.55</v>
      </c>
    </row>
    <row r="94" spans="1:3" x14ac:dyDescent="0.25">
      <c r="A94">
        <v>93</v>
      </c>
      <c r="B94" t="s">
        <v>4</v>
      </c>
      <c r="C94" s="2">
        <v>187.57</v>
      </c>
    </row>
    <row r="95" spans="1:3" x14ac:dyDescent="0.25">
      <c r="A95">
        <v>94</v>
      </c>
      <c r="B95" t="s">
        <v>3</v>
      </c>
      <c r="C95" s="2">
        <v>172.51</v>
      </c>
    </row>
    <row r="96" spans="1:3" x14ac:dyDescent="0.25">
      <c r="A96">
        <v>95</v>
      </c>
      <c r="B96" t="s">
        <v>3</v>
      </c>
      <c r="C96" s="2">
        <v>148.83000000000001</v>
      </c>
    </row>
    <row r="97" spans="1:3" x14ac:dyDescent="0.25">
      <c r="A97">
        <v>96</v>
      </c>
      <c r="B97" t="s">
        <v>3</v>
      </c>
      <c r="C97" s="2">
        <v>168.48</v>
      </c>
    </row>
    <row r="98" spans="1:3" x14ac:dyDescent="0.25">
      <c r="A98">
        <v>97</v>
      </c>
      <c r="B98" t="s">
        <v>3</v>
      </c>
      <c r="C98" s="2">
        <v>159.43</v>
      </c>
    </row>
    <row r="99" spans="1:3" x14ac:dyDescent="0.25">
      <c r="A99">
        <v>98</v>
      </c>
      <c r="B99" t="s">
        <v>4</v>
      </c>
      <c r="C99" s="2">
        <v>179.78</v>
      </c>
    </row>
    <row r="100" spans="1:3" x14ac:dyDescent="0.25">
      <c r="A100">
        <v>99</v>
      </c>
      <c r="B100" t="s">
        <v>4</v>
      </c>
      <c r="C100" s="2">
        <v>168.94</v>
      </c>
    </row>
    <row r="101" spans="1:3" x14ac:dyDescent="0.25">
      <c r="A101">
        <v>100</v>
      </c>
      <c r="B101" t="s">
        <v>4</v>
      </c>
      <c r="C101" s="2">
        <v>166.96</v>
      </c>
    </row>
    <row r="102" spans="1:3" x14ac:dyDescent="0.25">
      <c r="A102">
        <v>101</v>
      </c>
      <c r="B102" t="s">
        <v>3</v>
      </c>
      <c r="C102" s="2">
        <v>156.25</v>
      </c>
    </row>
    <row r="103" spans="1:3" x14ac:dyDescent="0.25">
      <c r="A103">
        <v>102</v>
      </c>
      <c r="B103" t="s">
        <v>4</v>
      </c>
      <c r="C103" s="2">
        <v>185.39</v>
      </c>
    </row>
    <row r="104" spans="1:3" x14ac:dyDescent="0.25">
      <c r="A104">
        <v>103</v>
      </c>
      <c r="B104" t="s">
        <v>3</v>
      </c>
      <c r="C104" s="2">
        <v>164.4</v>
      </c>
    </row>
    <row r="105" spans="1:3" x14ac:dyDescent="0.25">
      <c r="A105">
        <v>104</v>
      </c>
      <c r="B105" t="s">
        <v>3</v>
      </c>
      <c r="C105" s="2">
        <v>160.52000000000001</v>
      </c>
    </row>
    <row r="106" spans="1:3" x14ac:dyDescent="0.25">
      <c r="A106">
        <v>105</v>
      </c>
      <c r="B106" t="s">
        <v>4</v>
      </c>
      <c r="C106" s="2">
        <v>167.35</v>
      </c>
    </row>
    <row r="107" spans="1:3" x14ac:dyDescent="0.25">
      <c r="A107">
        <v>106</v>
      </c>
      <c r="B107" t="s">
        <v>3</v>
      </c>
      <c r="C107" s="2">
        <v>168.79</v>
      </c>
    </row>
    <row r="108" spans="1:3" x14ac:dyDescent="0.25">
      <c r="A108">
        <v>107</v>
      </c>
      <c r="B108" t="s">
        <v>3</v>
      </c>
      <c r="C108" s="2">
        <v>178.13</v>
      </c>
    </row>
    <row r="109" spans="1:3" x14ac:dyDescent="0.25">
      <c r="A109">
        <v>108</v>
      </c>
      <c r="B109" t="s">
        <v>3</v>
      </c>
      <c r="C109" s="2">
        <v>156.16</v>
      </c>
    </row>
    <row r="110" spans="1:3" x14ac:dyDescent="0.25">
      <c r="A110">
        <v>109</v>
      </c>
      <c r="B110" t="s">
        <v>4</v>
      </c>
      <c r="C110" s="2">
        <v>165.17</v>
      </c>
    </row>
    <row r="111" spans="1:3" x14ac:dyDescent="0.25">
      <c r="A111">
        <v>110</v>
      </c>
      <c r="B111" t="s">
        <v>3</v>
      </c>
      <c r="C111" s="2">
        <v>171.34</v>
      </c>
    </row>
    <row r="112" spans="1:3" x14ac:dyDescent="0.25">
      <c r="A112">
        <v>111</v>
      </c>
      <c r="B112" t="s">
        <v>4</v>
      </c>
      <c r="C112" s="2">
        <v>154.52000000000001</v>
      </c>
    </row>
    <row r="113" spans="1:3" x14ac:dyDescent="0.25">
      <c r="A113">
        <v>112</v>
      </c>
      <c r="B113" t="s">
        <v>4</v>
      </c>
      <c r="C113" s="2">
        <v>160.61000000000001</v>
      </c>
    </row>
    <row r="114" spans="1:3" x14ac:dyDescent="0.25">
      <c r="A114">
        <v>113</v>
      </c>
      <c r="B114" t="s">
        <v>3</v>
      </c>
      <c r="C114" s="2">
        <v>167.48</v>
      </c>
    </row>
    <row r="115" spans="1:3" x14ac:dyDescent="0.25">
      <c r="A115">
        <v>114</v>
      </c>
      <c r="B115" t="s">
        <v>3</v>
      </c>
      <c r="C115" s="2">
        <v>148.12</v>
      </c>
    </row>
    <row r="116" spans="1:3" x14ac:dyDescent="0.25">
      <c r="A116">
        <v>115</v>
      </c>
      <c r="B116" t="s">
        <v>4</v>
      </c>
      <c r="C116" s="2">
        <v>171.03</v>
      </c>
    </row>
    <row r="117" spans="1:3" x14ac:dyDescent="0.25">
      <c r="A117">
        <v>116</v>
      </c>
      <c r="B117" t="s">
        <v>4</v>
      </c>
      <c r="C117" s="2">
        <v>170.3</v>
      </c>
    </row>
    <row r="118" spans="1:3" x14ac:dyDescent="0.25">
      <c r="A118">
        <v>117</v>
      </c>
      <c r="B118" t="s">
        <v>4</v>
      </c>
      <c r="C118" s="2">
        <v>178.81</v>
      </c>
    </row>
    <row r="119" spans="1:3" x14ac:dyDescent="0.25">
      <c r="A119">
        <v>118</v>
      </c>
      <c r="B119" t="s">
        <v>3</v>
      </c>
      <c r="C119" s="2">
        <v>149.24</v>
      </c>
    </row>
    <row r="120" spans="1:3" x14ac:dyDescent="0.25">
      <c r="A120">
        <v>119</v>
      </c>
      <c r="B120" t="s">
        <v>4</v>
      </c>
      <c r="C120" s="2">
        <v>159.87</v>
      </c>
    </row>
    <row r="121" spans="1:3" x14ac:dyDescent="0.25">
      <c r="A121">
        <v>120</v>
      </c>
      <c r="B121" t="s">
        <v>4</v>
      </c>
      <c r="C121" s="2">
        <v>169.46</v>
      </c>
    </row>
    <row r="122" spans="1:3" x14ac:dyDescent="0.25">
      <c r="A122">
        <v>121</v>
      </c>
      <c r="B122" t="s">
        <v>4</v>
      </c>
      <c r="C122" s="2">
        <v>170.46</v>
      </c>
    </row>
    <row r="123" spans="1:3" x14ac:dyDescent="0.25">
      <c r="A123">
        <v>122</v>
      </c>
      <c r="B123" t="s">
        <v>4</v>
      </c>
      <c r="C123" s="2">
        <v>184.25</v>
      </c>
    </row>
    <row r="124" spans="1:3" x14ac:dyDescent="0.25">
      <c r="A124">
        <v>123</v>
      </c>
      <c r="B124" t="s">
        <v>3</v>
      </c>
      <c r="C124" s="2">
        <v>141.51</v>
      </c>
    </row>
    <row r="125" spans="1:3" x14ac:dyDescent="0.25">
      <c r="A125">
        <v>124</v>
      </c>
      <c r="B125" t="s">
        <v>3</v>
      </c>
      <c r="C125" s="2">
        <v>160.99</v>
      </c>
    </row>
    <row r="126" spans="1:3" x14ac:dyDescent="0.25">
      <c r="A126">
        <v>125</v>
      </c>
      <c r="B126" t="s">
        <v>3</v>
      </c>
      <c r="C126" s="2">
        <v>170.18</v>
      </c>
    </row>
    <row r="127" spans="1:3" x14ac:dyDescent="0.25">
      <c r="A127">
        <v>126</v>
      </c>
      <c r="B127" t="s">
        <v>4</v>
      </c>
      <c r="C127" s="2">
        <v>167.34</v>
      </c>
    </row>
    <row r="128" spans="1:3" x14ac:dyDescent="0.25">
      <c r="A128">
        <v>127</v>
      </c>
      <c r="B128" t="s">
        <v>3</v>
      </c>
      <c r="C128" s="2">
        <v>168.55</v>
      </c>
    </row>
    <row r="129" spans="1:3" x14ac:dyDescent="0.25">
      <c r="A129">
        <v>128</v>
      </c>
      <c r="B129" t="s">
        <v>4</v>
      </c>
      <c r="C129" s="2">
        <v>166.95</v>
      </c>
    </row>
    <row r="130" spans="1:3" x14ac:dyDescent="0.25">
      <c r="A130">
        <v>129</v>
      </c>
      <c r="B130" t="s">
        <v>4</v>
      </c>
      <c r="C130" s="2">
        <v>169.89</v>
      </c>
    </row>
    <row r="131" spans="1:3" x14ac:dyDescent="0.25">
      <c r="A131">
        <v>130</v>
      </c>
      <c r="B131" t="s">
        <v>3</v>
      </c>
      <c r="C131" s="2">
        <v>157.38999999999999</v>
      </c>
    </row>
    <row r="132" spans="1:3" x14ac:dyDescent="0.25">
      <c r="A132">
        <v>131</v>
      </c>
      <c r="B132" t="s">
        <v>3</v>
      </c>
      <c r="C132" s="2">
        <v>148.29</v>
      </c>
    </row>
    <row r="133" spans="1:3" x14ac:dyDescent="0.25">
      <c r="A133">
        <v>132</v>
      </c>
      <c r="B133" t="s">
        <v>3</v>
      </c>
      <c r="C133" s="2">
        <v>154.87</v>
      </c>
    </row>
    <row r="134" spans="1:3" x14ac:dyDescent="0.25">
      <c r="A134">
        <v>133</v>
      </c>
      <c r="B134" t="s">
        <v>3</v>
      </c>
      <c r="C134" s="2">
        <v>145.35</v>
      </c>
    </row>
    <row r="135" spans="1:3" x14ac:dyDescent="0.25">
      <c r="A135">
        <v>134</v>
      </c>
      <c r="B135" t="s">
        <v>4</v>
      </c>
      <c r="C135" s="2">
        <v>179.79</v>
      </c>
    </row>
    <row r="136" spans="1:3" x14ac:dyDescent="0.25">
      <c r="A136">
        <v>135</v>
      </c>
      <c r="B136" t="s">
        <v>4</v>
      </c>
      <c r="C136" s="2">
        <v>157.38999999999999</v>
      </c>
    </row>
    <row r="137" spans="1:3" x14ac:dyDescent="0.25">
      <c r="A137">
        <v>136</v>
      </c>
      <c r="B137" t="s">
        <v>4</v>
      </c>
      <c r="C137" s="2">
        <v>156.41</v>
      </c>
    </row>
    <row r="138" spans="1:3" x14ac:dyDescent="0.25">
      <c r="A138">
        <v>137</v>
      </c>
      <c r="B138" t="s">
        <v>4</v>
      </c>
      <c r="C138" s="2">
        <v>179.68</v>
      </c>
    </row>
    <row r="139" spans="1:3" x14ac:dyDescent="0.25">
      <c r="A139">
        <v>138</v>
      </c>
      <c r="B139" t="s">
        <v>4</v>
      </c>
      <c r="C139" s="2">
        <v>184.2</v>
      </c>
    </row>
    <row r="140" spans="1:3" x14ac:dyDescent="0.25">
      <c r="A140">
        <v>139</v>
      </c>
      <c r="B140" t="s">
        <v>3</v>
      </c>
      <c r="C140" s="2">
        <v>171.87</v>
      </c>
    </row>
    <row r="141" spans="1:3" x14ac:dyDescent="0.25">
      <c r="A141">
        <v>140</v>
      </c>
      <c r="B141" t="s">
        <v>4</v>
      </c>
      <c r="C141" s="2">
        <v>176.36</v>
      </c>
    </row>
    <row r="142" spans="1:3" x14ac:dyDescent="0.25">
      <c r="A142">
        <v>141</v>
      </c>
      <c r="B142" t="s">
        <v>4</v>
      </c>
      <c r="C142" s="2">
        <v>195.86</v>
      </c>
    </row>
    <row r="143" spans="1:3" x14ac:dyDescent="0.25">
      <c r="A143">
        <v>142</v>
      </c>
      <c r="B143" t="s">
        <v>3</v>
      </c>
      <c r="C143" s="2">
        <v>152.03</v>
      </c>
    </row>
    <row r="144" spans="1:3" x14ac:dyDescent="0.25">
      <c r="A144">
        <v>143</v>
      </c>
      <c r="B144" t="s">
        <v>4</v>
      </c>
      <c r="C144" s="2">
        <v>173.2</v>
      </c>
    </row>
    <row r="145" spans="1:3" x14ac:dyDescent="0.25">
      <c r="A145">
        <v>144</v>
      </c>
      <c r="B145" t="s">
        <v>4</v>
      </c>
      <c r="C145" s="2">
        <v>180.52</v>
      </c>
    </row>
    <row r="146" spans="1:3" x14ac:dyDescent="0.25">
      <c r="A146">
        <v>145</v>
      </c>
      <c r="B146" t="s">
        <v>3</v>
      </c>
      <c r="C146" s="2">
        <v>175.96</v>
      </c>
    </row>
    <row r="147" spans="1:3" x14ac:dyDescent="0.25">
      <c r="A147">
        <v>146</v>
      </c>
      <c r="B147" t="s">
        <v>4</v>
      </c>
      <c r="C147" s="2">
        <v>182.8</v>
      </c>
    </row>
    <row r="148" spans="1:3" x14ac:dyDescent="0.25">
      <c r="A148">
        <v>147</v>
      </c>
      <c r="B148" t="s">
        <v>4</v>
      </c>
      <c r="C148" s="2">
        <v>171</v>
      </c>
    </row>
    <row r="149" spans="1:3" x14ac:dyDescent="0.25">
      <c r="A149">
        <v>148</v>
      </c>
      <c r="B149" t="s">
        <v>3</v>
      </c>
      <c r="C149" s="2">
        <v>176.66</v>
      </c>
    </row>
    <row r="150" spans="1:3" x14ac:dyDescent="0.25">
      <c r="A150">
        <v>149</v>
      </c>
      <c r="B150" t="s">
        <v>3</v>
      </c>
      <c r="C150" s="2">
        <v>162.35</v>
      </c>
    </row>
    <row r="151" spans="1:3" x14ac:dyDescent="0.25">
      <c r="A151">
        <v>150</v>
      </c>
      <c r="B151" t="s">
        <v>4</v>
      </c>
      <c r="C151" s="2">
        <v>195.16</v>
      </c>
    </row>
    <row r="152" spans="1:3" x14ac:dyDescent="0.25">
      <c r="A152">
        <v>151</v>
      </c>
      <c r="B152" t="s">
        <v>3</v>
      </c>
      <c r="C152" s="2">
        <v>164.7</v>
      </c>
    </row>
    <row r="153" spans="1:3" x14ac:dyDescent="0.25">
      <c r="A153">
        <v>152</v>
      </c>
      <c r="B153" t="s">
        <v>4</v>
      </c>
      <c r="C153" s="2">
        <v>166.61</v>
      </c>
    </row>
    <row r="154" spans="1:3" x14ac:dyDescent="0.25">
      <c r="A154">
        <v>153</v>
      </c>
      <c r="B154" t="s">
        <v>3</v>
      </c>
      <c r="C154" s="2">
        <v>180.54</v>
      </c>
    </row>
    <row r="155" spans="1:3" x14ac:dyDescent="0.25">
      <c r="A155">
        <v>154</v>
      </c>
      <c r="B155" t="s">
        <v>4</v>
      </c>
      <c r="C155" s="2">
        <v>187.28</v>
      </c>
    </row>
    <row r="156" spans="1:3" x14ac:dyDescent="0.25">
      <c r="A156">
        <v>155</v>
      </c>
      <c r="B156" t="s">
        <v>3</v>
      </c>
      <c r="C156" s="2">
        <v>161.31</v>
      </c>
    </row>
    <row r="157" spans="1:3" x14ac:dyDescent="0.25">
      <c r="A157">
        <v>156</v>
      </c>
      <c r="B157" t="s">
        <v>3</v>
      </c>
      <c r="C157" s="2">
        <v>155.38</v>
      </c>
    </row>
    <row r="158" spans="1:3" x14ac:dyDescent="0.25">
      <c r="A158">
        <v>157</v>
      </c>
      <c r="B158" t="s">
        <v>3</v>
      </c>
      <c r="C158" s="2">
        <v>182.21</v>
      </c>
    </row>
    <row r="159" spans="1:3" x14ac:dyDescent="0.25">
      <c r="A159">
        <v>158</v>
      </c>
      <c r="B159" t="s">
        <v>4</v>
      </c>
      <c r="C159" s="2">
        <v>179.39</v>
      </c>
    </row>
    <row r="160" spans="1:3" x14ac:dyDescent="0.25">
      <c r="A160">
        <v>159</v>
      </c>
      <c r="B160" t="s">
        <v>4</v>
      </c>
      <c r="C160" s="2">
        <v>182.3</v>
      </c>
    </row>
    <row r="161" spans="1:3" x14ac:dyDescent="0.25">
      <c r="A161">
        <v>160</v>
      </c>
      <c r="B161" t="s">
        <v>3</v>
      </c>
      <c r="C161" s="2">
        <v>179.37</v>
      </c>
    </row>
    <row r="162" spans="1:3" x14ac:dyDescent="0.25">
      <c r="A162">
        <v>161</v>
      </c>
      <c r="B162" t="s">
        <v>4</v>
      </c>
      <c r="C162" s="2">
        <v>176.58</v>
      </c>
    </row>
    <row r="163" spans="1:3" x14ac:dyDescent="0.25">
      <c r="A163">
        <v>162</v>
      </c>
      <c r="B163" t="s">
        <v>3</v>
      </c>
      <c r="C163" s="2">
        <v>171.41</v>
      </c>
    </row>
    <row r="164" spans="1:3" x14ac:dyDescent="0.25">
      <c r="A164">
        <v>163</v>
      </c>
      <c r="B164" t="s">
        <v>3</v>
      </c>
      <c r="C164" s="2">
        <v>158.11000000000001</v>
      </c>
    </row>
    <row r="165" spans="1:3" x14ac:dyDescent="0.25">
      <c r="A165">
        <v>164</v>
      </c>
      <c r="B165" t="s">
        <v>3</v>
      </c>
      <c r="C165" s="2">
        <v>152.86000000000001</v>
      </c>
    </row>
    <row r="166" spans="1:3" x14ac:dyDescent="0.25">
      <c r="A166">
        <v>165</v>
      </c>
      <c r="B166" t="s">
        <v>4</v>
      </c>
      <c r="C166" s="2">
        <v>183.35</v>
      </c>
    </row>
    <row r="167" spans="1:3" x14ac:dyDescent="0.25">
      <c r="A167">
        <v>166</v>
      </c>
      <c r="B167" t="s">
        <v>3</v>
      </c>
      <c r="C167" s="2">
        <v>161.58000000000001</v>
      </c>
    </row>
    <row r="168" spans="1:3" x14ac:dyDescent="0.25">
      <c r="A168">
        <v>167</v>
      </c>
      <c r="B168" t="s">
        <v>3</v>
      </c>
      <c r="C168" s="2">
        <v>153.53</v>
      </c>
    </row>
    <row r="169" spans="1:3" x14ac:dyDescent="0.25">
      <c r="A169">
        <v>168</v>
      </c>
      <c r="B169" t="s">
        <v>4</v>
      </c>
      <c r="C169" s="2">
        <v>154.07</v>
      </c>
    </row>
    <row r="170" spans="1:3" x14ac:dyDescent="0.25">
      <c r="A170">
        <v>169</v>
      </c>
      <c r="B170" t="s">
        <v>4</v>
      </c>
      <c r="C170" s="2">
        <v>168.38</v>
      </c>
    </row>
    <row r="171" spans="1:3" x14ac:dyDescent="0.25">
      <c r="A171">
        <v>170</v>
      </c>
      <c r="B171" t="s">
        <v>4</v>
      </c>
      <c r="C171" s="2">
        <v>189</v>
      </c>
    </row>
    <row r="172" spans="1:3" x14ac:dyDescent="0.25">
      <c r="A172">
        <v>171</v>
      </c>
      <c r="B172" t="s">
        <v>3</v>
      </c>
      <c r="C172" s="2">
        <v>140.03</v>
      </c>
    </row>
    <row r="173" spans="1:3" x14ac:dyDescent="0.25">
      <c r="A173">
        <v>172</v>
      </c>
      <c r="B173" t="s">
        <v>4</v>
      </c>
      <c r="C173" s="2">
        <v>172.34</v>
      </c>
    </row>
    <row r="174" spans="1:3" x14ac:dyDescent="0.25">
      <c r="A174">
        <v>173</v>
      </c>
      <c r="B174" t="s">
        <v>4</v>
      </c>
      <c r="C174" s="2">
        <v>176.51</v>
      </c>
    </row>
    <row r="175" spans="1:3" x14ac:dyDescent="0.25">
      <c r="A175">
        <v>174</v>
      </c>
      <c r="B175" t="s">
        <v>4</v>
      </c>
      <c r="C175" s="2">
        <v>182.83</v>
      </c>
    </row>
    <row r="176" spans="1:3" x14ac:dyDescent="0.25">
      <c r="A176">
        <v>175</v>
      </c>
      <c r="B176" t="s">
        <v>4</v>
      </c>
      <c r="C176" s="2">
        <v>158.5</v>
      </c>
    </row>
    <row r="177" spans="1:3" x14ac:dyDescent="0.25">
      <c r="A177">
        <v>176</v>
      </c>
      <c r="B177" t="s">
        <v>4</v>
      </c>
      <c r="C177" s="2">
        <v>170.84</v>
      </c>
    </row>
    <row r="178" spans="1:3" x14ac:dyDescent="0.25">
      <c r="A178">
        <v>177</v>
      </c>
      <c r="B178" t="s">
        <v>4</v>
      </c>
      <c r="C178" s="2">
        <v>188.78</v>
      </c>
    </row>
    <row r="179" spans="1:3" x14ac:dyDescent="0.25">
      <c r="A179">
        <v>178</v>
      </c>
      <c r="B179" t="s">
        <v>3</v>
      </c>
      <c r="C179" s="2">
        <v>178.87</v>
      </c>
    </row>
    <row r="180" spans="1:3" x14ac:dyDescent="0.25">
      <c r="A180">
        <v>179</v>
      </c>
      <c r="B180" t="s">
        <v>3</v>
      </c>
      <c r="C180" s="2">
        <v>163.92</v>
      </c>
    </row>
    <row r="181" spans="1:3" x14ac:dyDescent="0.25">
      <c r="A181">
        <v>180</v>
      </c>
      <c r="B181" t="s">
        <v>4</v>
      </c>
      <c r="C181" s="2">
        <v>182.27</v>
      </c>
    </row>
    <row r="182" spans="1:3" x14ac:dyDescent="0.25">
      <c r="A182">
        <v>181</v>
      </c>
      <c r="B182" t="s">
        <v>4</v>
      </c>
      <c r="C182" s="2">
        <v>164</v>
      </c>
    </row>
    <row r="183" spans="1:3" x14ac:dyDescent="0.25">
      <c r="A183">
        <v>182</v>
      </c>
      <c r="B183" t="s">
        <v>3</v>
      </c>
      <c r="C183" s="2">
        <v>166.24</v>
      </c>
    </row>
    <row r="184" spans="1:3" x14ac:dyDescent="0.25">
      <c r="A184">
        <v>183</v>
      </c>
      <c r="B184" t="s">
        <v>3</v>
      </c>
      <c r="C184" s="2">
        <v>168</v>
      </c>
    </row>
    <row r="185" spans="1:3" x14ac:dyDescent="0.25">
      <c r="A185">
        <v>184</v>
      </c>
      <c r="B185" t="s">
        <v>3</v>
      </c>
      <c r="C185" s="2">
        <v>190.94</v>
      </c>
    </row>
    <row r="186" spans="1:3" x14ac:dyDescent="0.25">
      <c r="A186">
        <v>185</v>
      </c>
      <c r="B186" t="s">
        <v>4</v>
      </c>
      <c r="C186" s="2">
        <v>181.91</v>
      </c>
    </row>
    <row r="187" spans="1:3" x14ac:dyDescent="0.25">
      <c r="A187">
        <v>186</v>
      </c>
      <c r="B187" t="s">
        <v>3</v>
      </c>
      <c r="C187" s="2">
        <v>162.52000000000001</v>
      </c>
    </row>
    <row r="188" spans="1:3" x14ac:dyDescent="0.25">
      <c r="A188">
        <v>187</v>
      </c>
      <c r="B188" t="s">
        <v>3</v>
      </c>
      <c r="C188" s="2">
        <v>164.21</v>
      </c>
    </row>
    <row r="189" spans="1:3" x14ac:dyDescent="0.25">
      <c r="A189">
        <v>188</v>
      </c>
      <c r="B189" t="s">
        <v>4</v>
      </c>
      <c r="C189" s="2">
        <v>183.01</v>
      </c>
    </row>
    <row r="190" spans="1:3" x14ac:dyDescent="0.25">
      <c r="A190">
        <v>189</v>
      </c>
      <c r="B190" t="s">
        <v>4</v>
      </c>
      <c r="C190" s="2">
        <v>171.55</v>
      </c>
    </row>
    <row r="191" spans="1:3" x14ac:dyDescent="0.25">
      <c r="A191">
        <v>190</v>
      </c>
      <c r="B191" t="s">
        <v>3</v>
      </c>
      <c r="C191" s="2">
        <v>177.09</v>
      </c>
    </row>
    <row r="192" spans="1:3" x14ac:dyDescent="0.25">
      <c r="A192">
        <v>191</v>
      </c>
      <c r="B192" t="s">
        <v>4</v>
      </c>
      <c r="C192" s="2">
        <v>174.77</v>
      </c>
    </row>
    <row r="193" spans="1:3" x14ac:dyDescent="0.25">
      <c r="A193">
        <v>192</v>
      </c>
      <c r="B193" t="s">
        <v>4</v>
      </c>
      <c r="C193" s="2">
        <v>194.58</v>
      </c>
    </row>
    <row r="194" spans="1:3" x14ac:dyDescent="0.25">
      <c r="A194">
        <v>193</v>
      </c>
      <c r="B194" t="s">
        <v>3</v>
      </c>
      <c r="C194" s="2">
        <v>168.82</v>
      </c>
    </row>
    <row r="195" spans="1:3" x14ac:dyDescent="0.25">
      <c r="A195">
        <v>194</v>
      </c>
      <c r="B195" t="s">
        <v>3</v>
      </c>
      <c r="C195" s="2">
        <v>166.34</v>
      </c>
    </row>
    <row r="196" spans="1:3" x14ac:dyDescent="0.25">
      <c r="A196">
        <v>195</v>
      </c>
      <c r="B196" t="s">
        <v>4</v>
      </c>
      <c r="C196" s="2">
        <v>171.03</v>
      </c>
    </row>
    <row r="197" spans="1:3" x14ac:dyDescent="0.25">
      <c r="A197">
        <v>196</v>
      </c>
      <c r="B197" t="s">
        <v>3</v>
      </c>
      <c r="C197" s="2">
        <v>151.04</v>
      </c>
    </row>
    <row r="198" spans="1:3" x14ac:dyDescent="0.25">
      <c r="A198">
        <v>197</v>
      </c>
      <c r="B198" t="s">
        <v>4</v>
      </c>
      <c r="C198" s="2">
        <v>192.27</v>
      </c>
    </row>
    <row r="199" spans="1:3" x14ac:dyDescent="0.25">
      <c r="A199">
        <v>198</v>
      </c>
      <c r="B199" t="s">
        <v>4</v>
      </c>
      <c r="C199" s="2">
        <v>170.87</v>
      </c>
    </row>
    <row r="200" spans="1:3" x14ac:dyDescent="0.25">
      <c r="A200">
        <v>199</v>
      </c>
      <c r="B200" t="s">
        <v>4</v>
      </c>
      <c r="C200" s="2">
        <v>171.61</v>
      </c>
    </row>
    <row r="201" spans="1:3" x14ac:dyDescent="0.25">
      <c r="A201">
        <v>200</v>
      </c>
      <c r="B201" t="s">
        <v>3</v>
      </c>
      <c r="C201" s="2">
        <v>147.53</v>
      </c>
    </row>
    <row r="202" spans="1:3" x14ac:dyDescent="0.25">
      <c r="A202">
        <v>201</v>
      </c>
      <c r="B202" t="s">
        <v>3</v>
      </c>
      <c r="C202" s="2">
        <v>156.75</v>
      </c>
    </row>
    <row r="203" spans="1:3" x14ac:dyDescent="0.25">
      <c r="A203">
        <v>202</v>
      </c>
      <c r="B203" t="s">
        <v>3</v>
      </c>
      <c r="C203" s="2">
        <v>153.16999999999999</v>
      </c>
    </row>
    <row r="204" spans="1:3" x14ac:dyDescent="0.25">
      <c r="A204">
        <v>203</v>
      </c>
      <c r="B204" t="s">
        <v>3</v>
      </c>
      <c r="C204" s="2">
        <v>167.84</v>
      </c>
    </row>
    <row r="205" spans="1:3" x14ac:dyDescent="0.25">
      <c r="A205">
        <v>204</v>
      </c>
      <c r="B205" t="s">
        <v>3</v>
      </c>
      <c r="C205" s="2">
        <v>165.68</v>
      </c>
    </row>
    <row r="206" spans="1:3" x14ac:dyDescent="0.25">
      <c r="A206">
        <v>205</v>
      </c>
      <c r="B206" t="s">
        <v>3</v>
      </c>
      <c r="C206" s="2">
        <v>173.1</v>
      </c>
    </row>
    <row r="207" spans="1:3" x14ac:dyDescent="0.25">
      <c r="A207">
        <v>206</v>
      </c>
      <c r="B207" t="s">
        <v>4</v>
      </c>
      <c r="C207" s="2">
        <v>208.5</v>
      </c>
    </row>
    <row r="208" spans="1:3" x14ac:dyDescent="0.25">
      <c r="A208">
        <v>207</v>
      </c>
      <c r="B208" t="s">
        <v>4</v>
      </c>
      <c r="C208" s="2">
        <v>185.92</v>
      </c>
    </row>
    <row r="209" spans="1:3" x14ac:dyDescent="0.25">
      <c r="A209">
        <v>208</v>
      </c>
      <c r="B209" t="s">
        <v>4</v>
      </c>
      <c r="C209" s="2">
        <v>186.27</v>
      </c>
    </row>
    <row r="210" spans="1:3" x14ac:dyDescent="0.25">
      <c r="A210">
        <v>209</v>
      </c>
      <c r="B210" t="s">
        <v>3</v>
      </c>
      <c r="C210" s="2">
        <v>148.36000000000001</v>
      </c>
    </row>
    <row r="211" spans="1:3" x14ac:dyDescent="0.25">
      <c r="A211">
        <v>210</v>
      </c>
      <c r="B211" t="s">
        <v>3</v>
      </c>
      <c r="C211" s="2">
        <v>161.99</v>
      </c>
    </row>
    <row r="212" spans="1:3" x14ac:dyDescent="0.25">
      <c r="A212">
        <v>211</v>
      </c>
      <c r="B212" t="s">
        <v>3</v>
      </c>
      <c r="C212" s="2">
        <v>150.32</v>
      </c>
    </row>
    <row r="213" spans="1:3" x14ac:dyDescent="0.25">
      <c r="A213">
        <v>212</v>
      </c>
      <c r="B213" t="s">
        <v>3</v>
      </c>
      <c r="C213" s="2">
        <v>171.84</v>
      </c>
    </row>
    <row r="214" spans="1:3" x14ac:dyDescent="0.25">
      <c r="A214">
        <v>213</v>
      </c>
      <c r="B214" t="s">
        <v>4</v>
      </c>
      <c r="C214" s="2">
        <v>170.58</v>
      </c>
    </row>
    <row r="215" spans="1:3" x14ac:dyDescent="0.25">
      <c r="A215">
        <v>214</v>
      </c>
      <c r="B215" t="s">
        <v>3</v>
      </c>
      <c r="C215" s="2">
        <v>166.96</v>
      </c>
    </row>
    <row r="216" spans="1:3" x14ac:dyDescent="0.25">
      <c r="A216">
        <v>215</v>
      </c>
      <c r="B216" t="s">
        <v>4</v>
      </c>
      <c r="C216" s="2">
        <v>162.4</v>
      </c>
    </row>
    <row r="217" spans="1:3" x14ac:dyDescent="0.25">
      <c r="A217">
        <v>216</v>
      </c>
      <c r="B217" t="s">
        <v>4</v>
      </c>
      <c r="C217" s="2">
        <v>169.4</v>
      </c>
    </row>
    <row r="218" spans="1:3" x14ac:dyDescent="0.25">
      <c r="A218">
        <v>217</v>
      </c>
      <c r="B218" t="s">
        <v>4</v>
      </c>
      <c r="C218" s="2">
        <v>168.47</v>
      </c>
    </row>
    <row r="219" spans="1:3" x14ac:dyDescent="0.25">
      <c r="A219">
        <v>218</v>
      </c>
      <c r="B219" t="s">
        <v>4</v>
      </c>
      <c r="C219" s="2">
        <v>173.78</v>
      </c>
    </row>
    <row r="220" spans="1:3" x14ac:dyDescent="0.25">
      <c r="A220">
        <v>219</v>
      </c>
      <c r="B220" t="s">
        <v>4</v>
      </c>
      <c r="C220" s="2">
        <v>172.58</v>
      </c>
    </row>
    <row r="221" spans="1:3" x14ac:dyDescent="0.25">
      <c r="A221">
        <v>220</v>
      </c>
      <c r="B221" t="s">
        <v>3</v>
      </c>
      <c r="C221" s="2">
        <v>169.68</v>
      </c>
    </row>
    <row r="222" spans="1:3" x14ac:dyDescent="0.25">
      <c r="A222">
        <v>221</v>
      </c>
      <c r="B222" t="s">
        <v>3</v>
      </c>
      <c r="C222" s="2">
        <v>180.15</v>
      </c>
    </row>
    <row r="223" spans="1:3" x14ac:dyDescent="0.25">
      <c r="A223">
        <v>222</v>
      </c>
      <c r="B223" t="s">
        <v>4</v>
      </c>
      <c r="C223" s="2">
        <v>175.59</v>
      </c>
    </row>
    <row r="224" spans="1:3" x14ac:dyDescent="0.25">
      <c r="A224">
        <v>223</v>
      </c>
      <c r="B224" t="s">
        <v>4</v>
      </c>
      <c r="C224" s="2">
        <v>166.92</v>
      </c>
    </row>
    <row r="225" spans="1:3" x14ac:dyDescent="0.25">
      <c r="A225">
        <v>224</v>
      </c>
      <c r="B225" t="s">
        <v>3</v>
      </c>
      <c r="C225" s="2">
        <v>160.16999999999999</v>
      </c>
    </row>
    <row r="226" spans="1:3" x14ac:dyDescent="0.25">
      <c r="A226">
        <v>225</v>
      </c>
      <c r="B226" t="s">
        <v>3</v>
      </c>
      <c r="C226" s="2">
        <v>168.24</v>
      </c>
    </row>
    <row r="227" spans="1:3" x14ac:dyDescent="0.25">
      <c r="A227">
        <v>226</v>
      </c>
      <c r="B227" t="s">
        <v>4</v>
      </c>
      <c r="C227" s="2">
        <v>180.32</v>
      </c>
    </row>
    <row r="228" spans="1:3" x14ac:dyDescent="0.25">
      <c r="A228">
        <v>227</v>
      </c>
      <c r="B228" t="s">
        <v>3</v>
      </c>
      <c r="C228" s="2">
        <v>159.76</v>
      </c>
    </row>
    <row r="229" spans="1:3" x14ac:dyDescent="0.25">
      <c r="A229">
        <v>228</v>
      </c>
      <c r="B229" t="s">
        <v>4</v>
      </c>
      <c r="C229" s="2">
        <v>153.72999999999999</v>
      </c>
    </row>
    <row r="230" spans="1:3" x14ac:dyDescent="0.25">
      <c r="A230">
        <v>229</v>
      </c>
      <c r="B230" t="s">
        <v>4</v>
      </c>
      <c r="C230" s="2">
        <v>175.78</v>
      </c>
    </row>
    <row r="231" spans="1:3" x14ac:dyDescent="0.25">
      <c r="A231">
        <v>230</v>
      </c>
      <c r="B231" t="s">
        <v>3</v>
      </c>
      <c r="C231" s="2">
        <v>165.46</v>
      </c>
    </row>
  </sheetData>
  <mergeCells count="1">
    <mergeCell ref="F2:F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1"/>
  <sheetViews>
    <sheetView workbookViewId="0">
      <pane ySplit="1" topLeftCell="A2" activePane="bottomLeft" state="frozen"/>
      <selection pane="bottomLeft" activeCell="E24" sqref="E24"/>
    </sheetView>
  </sheetViews>
  <sheetFormatPr defaultRowHeight="15" x14ac:dyDescent="0.25"/>
  <cols>
    <col min="1" max="1" width="4" bestFit="1" customWidth="1"/>
    <col min="2" max="2" width="5.85546875" bestFit="1" customWidth="1"/>
    <col min="3" max="3" width="7.140625" style="2" bestFit="1" customWidth="1"/>
    <col min="5" max="5" width="11.42578125" customWidth="1"/>
    <col min="15" max="15" width="21" customWidth="1"/>
    <col min="16" max="16" width="4" bestFit="1" customWidth="1"/>
    <col min="17" max="17" width="5.85546875" bestFit="1" customWidth="1"/>
    <col min="18" max="18" width="7.140625" style="2" bestFit="1" customWidth="1"/>
  </cols>
  <sheetData>
    <row r="1" spans="1:18" x14ac:dyDescent="0.25">
      <c r="A1" t="s">
        <v>1</v>
      </c>
      <c r="B1" s="1" t="s">
        <v>0</v>
      </c>
      <c r="C1" s="2" t="s">
        <v>2</v>
      </c>
      <c r="E1" t="s">
        <v>9</v>
      </c>
      <c r="P1" t="s">
        <v>1</v>
      </c>
      <c r="Q1" s="1" t="s">
        <v>0</v>
      </c>
      <c r="R1" s="2" t="s">
        <v>2</v>
      </c>
    </row>
    <row r="2" spans="1:18" x14ac:dyDescent="0.25">
      <c r="A2">
        <v>1</v>
      </c>
      <c r="B2" t="s">
        <v>3</v>
      </c>
      <c r="C2" s="2">
        <v>146.79</v>
      </c>
      <c r="E2" t="s">
        <v>10</v>
      </c>
      <c r="P2">
        <v>1</v>
      </c>
      <c r="Q2" t="s">
        <v>3</v>
      </c>
      <c r="R2" s="2">
        <v>146.79</v>
      </c>
    </row>
    <row r="3" spans="1:18" x14ac:dyDescent="0.25">
      <c r="A3">
        <v>2</v>
      </c>
      <c r="B3" t="s">
        <v>4</v>
      </c>
      <c r="C3" s="2">
        <v>166.74</v>
      </c>
      <c r="E3" t="s">
        <v>11</v>
      </c>
      <c r="P3">
        <v>4</v>
      </c>
      <c r="Q3" t="s">
        <v>3</v>
      </c>
      <c r="R3" s="2">
        <v>173.95</v>
      </c>
    </row>
    <row r="4" spans="1:18" x14ac:dyDescent="0.25">
      <c r="A4">
        <v>3</v>
      </c>
      <c r="B4" t="s">
        <v>4</v>
      </c>
      <c r="C4" s="2">
        <v>172.65</v>
      </c>
      <c r="P4">
        <v>8</v>
      </c>
      <c r="Q4" t="s">
        <v>3</v>
      </c>
      <c r="R4" s="2">
        <v>173.5</v>
      </c>
    </row>
    <row r="5" spans="1:18" x14ac:dyDescent="0.25">
      <c r="A5">
        <v>4</v>
      </c>
      <c r="B5" t="s">
        <v>3</v>
      </c>
      <c r="C5" s="2">
        <v>173.95</v>
      </c>
      <c r="E5" t="s">
        <v>12</v>
      </c>
      <c r="P5">
        <v>10</v>
      </c>
      <c r="Q5" t="s">
        <v>3</v>
      </c>
      <c r="R5" s="2">
        <v>165.6</v>
      </c>
    </row>
    <row r="6" spans="1:18" x14ac:dyDescent="0.25">
      <c r="A6">
        <v>5</v>
      </c>
      <c r="B6" t="s">
        <v>4</v>
      </c>
      <c r="C6" s="2">
        <v>186.2</v>
      </c>
      <c r="E6">
        <f>AVERAGE(C$2:C$231)</f>
        <v>168.95460869565204</v>
      </c>
      <c r="F6" t="s">
        <v>24</v>
      </c>
      <c r="P6">
        <v>11</v>
      </c>
      <c r="Q6" t="s">
        <v>3</v>
      </c>
      <c r="R6" s="2">
        <v>193.43</v>
      </c>
    </row>
    <row r="7" spans="1:18" ht="18.75" x14ac:dyDescent="0.3">
      <c r="A7">
        <v>6</v>
      </c>
      <c r="B7" t="s">
        <v>4</v>
      </c>
      <c r="C7" s="2">
        <v>179.43</v>
      </c>
      <c r="E7" s="6">
        <f>_xlfn.VAR.P(C$2:C$231)</f>
        <v>160.81748832514162</v>
      </c>
      <c r="F7" t="s">
        <v>23</v>
      </c>
      <c r="P7">
        <v>15</v>
      </c>
      <c r="Q7" t="s">
        <v>3</v>
      </c>
      <c r="R7" s="2">
        <v>163.22999999999999</v>
      </c>
    </row>
    <row r="8" spans="1:18" x14ac:dyDescent="0.25">
      <c r="A8">
        <v>7</v>
      </c>
      <c r="B8" t="s">
        <v>4</v>
      </c>
      <c r="C8" s="2">
        <v>181.74</v>
      </c>
      <c r="P8">
        <v>18</v>
      </c>
      <c r="Q8" t="s">
        <v>3</v>
      </c>
      <c r="R8" s="2">
        <v>164.94</v>
      </c>
    </row>
    <row r="9" spans="1:18" x14ac:dyDescent="0.25">
      <c r="A9">
        <v>8</v>
      </c>
      <c r="B9" t="s">
        <v>3</v>
      </c>
      <c r="C9" s="2">
        <v>173.5</v>
      </c>
      <c r="E9" t="s">
        <v>13</v>
      </c>
      <c r="P9">
        <v>19</v>
      </c>
      <c r="Q9" t="s">
        <v>3</v>
      </c>
      <c r="R9" s="2">
        <v>154.74</v>
      </c>
    </row>
    <row r="10" spans="1:18" x14ac:dyDescent="0.25">
      <c r="A10">
        <v>9</v>
      </c>
      <c r="B10" t="s">
        <v>4</v>
      </c>
      <c r="C10" s="2">
        <v>162.15</v>
      </c>
      <c r="F10" t="s">
        <v>25</v>
      </c>
      <c r="P10">
        <v>20</v>
      </c>
      <c r="Q10" t="s">
        <v>3</v>
      </c>
      <c r="R10" s="2">
        <v>145.03</v>
      </c>
    </row>
    <row r="11" spans="1:18" x14ac:dyDescent="0.25">
      <c r="A11">
        <v>10</v>
      </c>
      <c r="B11" t="s">
        <v>3</v>
      </c>
      <c r="C11" s="2">
        <v>165.6</v>
      </c>
      <c r="E11" t="s">
        <v>3</v>
      </c>
      <c r="F11">
        <f>AVERAGEIF(B:B,"F",C:C)</f>
        <v>162.96771186440679</v>
      </c>
      <c r="P11">
        <v>21</v>
      </c>
      <c r="Q11" t="s">
        <v>3</v>
      </c>
      <c r="R11" s="2">
        <v>162.35</v>
      </c>
    </row>
    <row r="12" spans="1:18" x14ac:dyDescent="0.25">
      <c r="A12">
        <v>11</v>
      </c>
      <c r="B12" t="s">
        <v>3</v>
      </c>
      <c r="C12" s="2">
        <v>193.43</v>
      </c>
      <c r="E12" t="s">
        <v>4</v>
      </c>
      <c r="F12">
        <f>AVERAGEIF(B:B,"m",C:C)</f>
        <v>175.26223214285716</v>
      </c>
      <c r="P12">
        <v>22</v>
      </c>
      <c r="Q12" t="s">
        <v>3</v>
      </c>
      <c r="R12" s="2">
        <v>164.81</v>
      </c>
    </row>
    <row r="13" spans="1:18" x14ac:dyDescent="0.25">
      <c r="A13">
        <v>12</v>
      </c>
      <c r="B13" t="s">
        <v>4</v>
      </c>
      <c r="C13" s="2">
        <v>157.72999999999999</v>
      </c>
      <c r="P13">
        <v>23</v>
      </c>
      <c r="Q13" t="s">
        <v>3</v>
      </c>
      <c r="R13" s="2">
        <v>168.73</v>
      </c>
    </row>
    <row r="14" spans="1:18" x14ac:dyDescent="0.25">
      <c r="A14">
        <v>13</v>
      </c>
      <c r="B14" t="s">
        <v>4</v>
      </c>
      <c r="C14" s="2">
        <v>180.91</v>
      </c>
      <c r="E14" t="s">
        <v>14</v>
      </c>
      <c r="P14">
        <v>24</v>
      </c>
      <c r="Q14" t="s">
        <v>3</v>
      </c>
      <c r="R14" s="2">
        <v>173.77</v>
      </c>
    </row>
    <row r="15" spans="1:18" x14ac:dyDescent="0.25">
      <c r="A15">
        <v>14</v>
      </c>
      <c r="B15" t="s">
        <v>4</v>
      </c>
      <c r="C15" s="2">
        <v>177.2</v>
      </c>
      <c r="F15" t="s">
        <v>26</v>
      </c>
      <c r="P15">
        <v>25</v>
      </c>
      <c r="Q15" t="s">
        <v>3</v>
      </c>
      <c r="R15" s="2">
        <v>164.89</v>
      </c>
    </row>
    <row r="16" spans="1:18" x14ac:dyDescent="0.25">
      <c r="A16">
        <v>15</v>
      </c>
      <c r="B16" t="s">
        <v>3</v>
      </c>
      <c r="C16" s="2">
        <v>163.22999999999999</v>
      </c>
      <c r="E16" t="s">
        <v>3</v>
      </c>
      <c r="F16">
        <f>COUNTIF(B:B,"F")</f>
        <v>118</v>
      </c>
      <c r="P16">
        <v>26</v>
      </c>
      <c r="Q16" t="s">
        <v>3</v>
      </c>
      <c r="R16" s="2">
        <v>157.46</v>
      </c>
    </row>
    <row r="17" spans="1:18" x14ac:dyDescent="0.25">
      <c r="A17">
        <v>16</v>
      </c>
      <c r="B17" t="s">
        <v>4</v>
      </c>
      <c r="C17" s="2">
        <v>174.97</v>
      </c>
      <c r="E17" t="s">
        <v>4</v>
      </c>
      <c r="F17">
        <f>COUNTIF(B:B,"M")</f>
        <v>112</v>
      </c>
      <c r="P17">
        <v>28</v>
      </c>
      <c r="Q17" t="s">
        <v>3</v>
      </c>
      <c r="R17" s="2">
        <v>159.41</v>
      </c>
    </row>
    <row r="18" spans="1:18" x14ac:dyDescent="0.25">
      <c r="A18">
        <v>17</v>
      </c>
      <c r="B18" t="s">
        <v>4</v>
      </c>
      <c r="C18" s="2">
        <v>177.08</v>
      </c>
      <c r="E18" t="s">
        <v>15</v>
      </c>
      <c r="F18">
        <f>F16+F17</f>
        <v>230</v>
      </c>
      <c r="P18">
        <v>29</v>
      </c>
      <c r="Q18" t="s">
        <v>3</v>
      </c>
      <c r="R18" s="2">
        <v>163.46</v>
      </c>
    </row>
    <row r="19" spans="1:18" x14ac:dyDescent="0.25">
      <c r="A19">
        <v>18</v>
      </c>
      <c r="B19" t="s">
        <v>3</v>
      </c>
      <c r="C19" s="2">
        <v>164.94</v>
      </c>
      <c r="P19">
        <v>34</v>
      </c>
      <c r="Q19" t="s">
        <v>3</v>
      </c>
      <c r="R19" s="2">
        <v>162.33000000000001</v>
      </c>
    </row>
    <row r="20" spans="1:18" x14ac:dyDescent="0.25">
      <c r="A20">
        <v>19</v>
      </c>
      <c r="B20" t="s">
        <v>3</v>
      </c>
      <c r="C20" s="2">
        <v>154.74</v>
      </c>
      <c r="E20" t="s">
        <v>16</v>
      </c>
      <c r="P20">
        <v>35</v>
      </c>
      <c r="Q20" t="s">
        <v>3</v>
      </c>
      <c r="R20" s="2">
        <v>156.52000000000001</v>
      </c>
    </row>
    <row r="21" spans="1:18" x14ac:dyDescent="0.25">
      <c r="A21">
        <v>20</v>
      </c>
      <c r="B21" t="s">
        <v>3</v>
      </c>
      <c r="C21" s="2">
        <v>145.03</v>
      </c>
      <c r="E21" s="5">
        <f>((F11-E6)^2*F16+(F12-E6)^2*F17)/F18</f>
        <v>37.763090828760575</v>
      </c>
      <c r="F21" t="s">
        <v>28</v>
      </c>
      <c r="P21">
        <v>37</v>
      </c>
      <c r="Q21" t="s">
        <v>3</v>
      </c>
      <c r="R21" s="2">
        <v>155.37</v>
      </c>
    </row>
    <row r="22" spans="1:18" x14ac:dyDescent="0.25">
      <c r="A22">
        <v>21</v>
      </c>
      <c r="B22" t="s">
        <v>3</v>
      </c>
      <c r="C22" s="2">
        <v>162.35</v>
      </c>
      <c r="P22">
        <v>38</v>
      </c>
      <c r="Q22" t="s">
        <v>3</v>
      </c>
      <c r="R22" s="2">
        <v>176.26</v>
      </c>
    </row>
    <row r="23" spans="1:18" x14ac:dyDescent="0.25">
      <c r="A23">
        <v>22</v>
      </c>
      <c r="B23" t="s">
        <v>3</v>
      </c>
      <c r="C23" s="2">
        <v>164.81</v>
      </c>
      <c r="E23" t="s">
        <v>17</v>
      </c>
      <c r="P23">
        <v>39</v>
      </c>
      <c r="Q23" t="s">
        <v>3</v>
      </c>
      <c r="R23" s="2">
        <v>138.11000000000001</v>
      </c>
    </row>
    <row r="24" spans="1:18" x14ac:dyDescent="0.25">
      <c r="A24">
        <v>23</v>
      </c>
      <c r="B24" t="s">
        <v>3</v>
      </c>
      <c r="C24" s="2">
        <v>168.73</v>
      </c>
      <c r="E24">
        <f>E21/E7</f>
        <v>0.23481955365706847</v>
      </c>
      <c r="P24">
        <v>41</v>
      </c>
      <c r="Q24" t="s">
        <v>3</v>
      </c>
      <c r="R24" s="2">
        <v>183.01</v>
      </c>
    </row>
    <row r="25" spans="1:18" x14ac:dyDescent="0.25">
      <c r="A25">
        <v>24</v>
      </c>
      <c r="B25" t="s">
        <v>3</v>
      </c>
      <c r="C25" s="2">
        <v>173.77</v>
      </c>
      <c r="P25">
        <v>42</v>
      </c>
      <c r="Q25" t="s">
        <v>3</v>
      </c>
      <c r="R25" s="2">
        <v>185.81</v>
      </c>
    </row>
    <row r="26" spans="1:18" x14ac:dyDescent="0.25">
      <c r="A26">
        <v>25</v>
      </c>
      <c r="B26" t="s">
        <v>3</v>
      </c>
      <c r="C26" s="2">
        <v>164.89</v>
      </c>
      <c r="E26" t="s">
        <v>18</v>
      </c>
      <c r="P26">
        <v>45</v>
      </c>
      <c r="Q26" t="s">
        <v>3</v>
      </c>
      <c r="R26" s="2">
        <v>154.01</v>
      </c>
    </row>
    <row r="27" spans="1:18" x14ac:dyDescent="0.25">
      <c r="A27">
        <v>26</v>
      </c>
      <c r="B27" t="s">
        <v>3</v>
      </c>
      <c r="C27" s="2">
        <v>157.46</v>
      </c>
      <c r="E27" t="s">
        <v>19</v>
      </c>
      <c r="P27">
        <v>46</v>
      </c>
      <c r="Q27" t="s">
        <v>3</v>
      </c>
      <c r="R27" s="2">
        <v>153.36000000000001</v>
      </c>
    </row>
    <row r="28" spans="1:18" x14ac:dyDescent="0.25">
      <c r="A28">
        <v>27</v>
      </c>
      <c r="B28" t="s">
        <v>4</v>
      </c>
      <c r="C28" s="2">
        <v>179.97</v>
      </c>
      <c r="E28" t="s">
        <v>20</v>
      </c>
      <c r="P28">
        <v>48</v>
      </c>
      <c r="Q28" t="s">
        <v>3</v>
      </c>
      <c r="R28" s="2">
        <v>157.22999999999999</v>
      </c>
    </row>
    <row r="29" spans="1:18" x14ac:dyDescent="0.25">
      <c r="A29">
        <v>28</v>
      </c>
      <c r="B29" t="s">
        <v>3</v>
      </c>
      <c r="C29" s="2">
        <v>159.41</v>
      </c>
      <c r="E29" t="s">
        <v>21</v>
      </c>
      <c r="P29">
        <v>49</v>
      </c>
      <c r="Q29" t="s">
        <v>3</v>
      </c>
      <c r="R29" s="2">
        <v>174.15</v>
      </c>
    </row>
    <row r="30" spans="1:18" x14ac:dyDescent="0.25">
      <c r="A30">
        <v>29</v>
      </c>
      <c r="B30" t="s">
        <v>3</v>
      </c>
      <c r="C30" s="2">
        <v>163.46</v>
      </c>
      <c r="P30">
        <v>53</v>
      </c>
      <c r="Q30" t="s">
        <v>3</v>
      </c>
      <c r="R30" s="2">
        <v>179.4</v>
      </c>
    </row>
    <row r="31" spans="1:18" x14ac:dyDescent="0.25">
      <c r="A31">
        <v>30</v>
      </c>
      <c r="B31" t="s">
        <v>4</v>
      </c>
      <c r="C31" s="2">
        <v>169.51</v>
      </c>
      <c r="E31" t="s">
        <v>3</v>
      </c>
      <c r="F31">
        <f>_xlfn.VAR.P(R2:R119)</f>
        <v>122.41108883223205</v>
      </c>
      <c r="P31">
        <v>54</v>
      </c>
      <c r="Q31" t="s">
        <v>3</v>
      </c>
      <c r="R31" s="2">
        <v>163.13</v>
      </c>
    </row>
    <row r="32" spans="1:18" x14ac:dyDescent="0.25">
      <c r="A32">
        <v>31</v>
      </c>
      <c r="B32" t="s">
        <v>4</v>
      </c>
      <c r="C32" s="2">
        <v>164.43</v>
      </c>
      <c r="E32" t="s">
        <v>4</v>
      </c>
      <c r="F32">
        <f>_xlfn.VAR.P(R120:R231)</f>
        <v>123.73216912468118</v>
      </c>
      <c r="P32">
        <v>55</v>
      </c>
      <c r="Q32" t="s">
        <v>3</v>
      </c>
      <c r="R32" s="2">
        <v>153.76</v>
      </c>
    </row>
    <row r="33" spans="1:18" x14ac:dyDescent="0.25">
      <c r="A33">
        <v>32</v>
      </c>
      <c r="B33" t="s">
        <v>4</v>
      </c>
      <c r="C33" s="2">
        <v>183.85</v>
      </c>
      <c r="P33">
        <v>56</v>
      </c>
      <c r="Q33" t="s">
        <v>3</v>
      </c>
      <c r="R33" s="2">
        <v>148.01</v>
      </c>
    </row>
    <row r="34" spans="1:18" x14ac:dyDescent="0.25">
      <c r="A34">
        <v>33</v>
      </c>
      <c r="B34" t="s">
        <v>4</v>
      </c>
      <c r="C34" s="2">
        <v>163.29</v>
      </c>
      <c r="E34" t="s">
        <v>22</v>
      </c>
      <c r="P34">
        <v>57</v>
      </c>
      <c r="Q34" t="s">
        <v>3</v>
      </c>
      <c r="R34" s="2">
        <v>148.86000000000001</v>
      </c>
    </row>
    <row r="35" spans="1:18" x14ac:dyDescent="0.25">
      <c r="A35">
        <v>34</v>
      </c>
      <c r="B35" t="s">
        <v>3</v>
      </c>
      <c r="C35" s="2">
        <v>162.33000000000001</v>
      </c>
      <c r="P35">
        <v>58</v>
      </c>
      <c r="Q35" t="s">
        <v>3</v>
      </c>
      <c r="R35" s="2">
        <v>143.31</v>
      </c>
    </row>
    <row r="36" spans="1:18" x14ac:dyDescent="0.25">
      <c r="A36">
        <v>35</v>
      </c>
      <c r="B36" t="s">
        <v>3</v>
      </c>
      <c r="C36" s="2">
        <v>156.52000000000001</v>
      </c>
      <c r="E36" s="5">
        <f>(F31*F16+F32*F17)/F18</f>
        <v>123.0543974963812</v>
      </c>
      <c r="F36" t="s">
        <v>27</v>
      </c>
      <c r="P36">
        <v>60</v>
      </c>
      <c r="Q36" t="s">
        <v>3</v>
      </c>
      <c r="R36" s="2">
        <v>162.81</v>
      </c>
    </row>
    <row r="37" spans="1:18" x14ac:dyDescent="0.25">
      <c r="A37">
        <v>36</v>
      </c>
      <c r="B37" t="s">
        <v>4</v>
      </c>
      <c r="C37" s="2">
        <v>174.16</v>
      </c>
      <c r="P37">
        <v>62</v>
      </c>
      <c r="Q37" t="s">
        <v>3</v>
      </c>
      <c r="R37" s="2">
        <v>157.09</v>
      </c>
    </row>
    <row r="38" spans="1:18" x14ac:dyDescent="0.25">
      <c r="A38">
        <v>37</v>
      </c>
      <c r="B38" t="s">
        <v>3</v>
      </c>
      <c r="C38" s="2">
        <v>155.37</v>
      </c>
      <c r="E38" t="s">
        <v>29</v>
      </c>
      <c r="P38">
        <v>63</v>
      </c>
      <c r="Q38" t="s">
        <v>3</v>
      </c>
      <c r="R38" s="2">
        <v>169.02</v>
      </c>
    </row>
    <row r="39" spans="1:18" ht="18.75" x14ac:dyDescent="0.3">
      <c r="A39">
        <v>38</v>
      </c>
      <c r="B39" t="s">
        <v>3</v>
      </c>
      <c r="C39" s="2">
        <v>176.26</v>
      </c>
      <c r="E39" s="6">
        <f>E36+E21</f>
        <v>160.81748832514177</v>
      </c>
      <c r="F39" t="s">
        <v>30</v>
      </c>
      <c r="P39">
        <v>64</v>
      </c>
      <c r="Q39" t="s">
        <v>3</v>
      </c>
      <c r="R39" s="2">
        <v>177.52</v>
      </c>
    </row>
    <row r="40" spans="1:18" x14ac:dyDescent="0.25">
      <c r="A40">
        <v>39</v>
      </c>
      <c r="B40" t="s">
        <v>3</v>
      </c>
      <c r="C40" s="2">
        <v>138.11000000000001</v>
      </c>
      <c r="P40">
        <v>65</v>
      </c>
      <c r="Q40" t="s">
        <v>3</v>
      </c>
      <c r="R40" s="2">
        <v>159.75</v>
      </c>
    </row>
    <row r="41" spans="1:18" x14ac:dyDescent="0.25">
      <c r="A41">
        <v>40</v>
      </c>
      <c r="B41" t="s">
        <v>4</v>
      </c>
      <c r="C41" s="2">
        <v>175.06</v>
      </c>
      <c r="P41">
        <v>67</v>
      </c>
      <c r="Q41" t="s">
        <v>3</v>
      </c>
      <c r="R41" s="2">
        <v>147.68</v>
      </c>
    </row>
    <row r="42" spans="1:18" x14ac:dyDescent="0.25">
      <c r="A42">
        <v>41</v>
      </c>
      <c r="B42" t="s">
        <v>3</v>
      </c>
      <c r="C42" s="2">
        <v>183.01</v>
      </c>
      <c r="P42">
        <v>69</v>
      </c>
      <c r="Q42" t="s">
        <v>3</v>
      </c>
      <c r="R42" s="2">
        <v>152.76</v>
      </c>
    </row>
    <row r="43" spans="1:18" x14ac:dyDescent="0.25">
      <c r="A43">
        <v>42</v>
      </c>
      <c r="B43" t="s">
        <v>3</v>
      </c>
      <c r="C43" s="2">
        <v>185.81</v>
      </c>
      <c r="P43">
        <v>73</v>
      </c>
      <c r="Q43" t="s">
        <v>3</v>
      </c>
      <c r="R43" s="2">
        <v>177.14</v>
      </c>
    </row>
    <row r="44" spans="1:18" x14ac:dyDescent="0.25">
      <c r="A44">
        <v>43</v>
      </c>
      <c r="B44" t="s">
        <v>4</v>
      </c>
      <c r="C44" s="2">
        <v>151.66999999999999</v>
      </c>
      <c r="P44">
        <v>75</v>
      </c>
      <c r="Q44" t="s">
        <v>3</v>
      </c>
      <c r="R44" s="2">
        <v>157.32</v>
      </c>
    </row>
    <row r="45" spans="1:18" x14ac:dyDescent="0.25">
      <c r="A45">
        <v>44</v>
      </c>
      <c r="B45" t="s">
        <v>4</v>
      </c>
      <c r="C45" s="2">
        <v>177.25</v>
      </c>
      <c r="P45">
        <v>76</v>
      </c>
      <c r="Q45" t="s">
        <v>3</v>
      </c>
      <c r="R45" s="2">
        <v>150.97</v>
      </c>
    </row>
    <row r="46" spans="1:18" x14ac:dyDescent="0.25">
      <c r="A46">
        <v>45</v>
      </c>
      <c r="B46" t="s">
        <v>3</v>
      </c>
      <c r="C46" s="2">
        <v>154.01</v>
      </c>
      <c r="P46">
        <v>79</v>
      </c>
      <c r="Q46" t="s">
        <v>3</v>
      </c>
      <c r="R46" s="2">
        <v>173.63</v>
      </c>
    </row>
    <row r="47" spans="1:18" x14ac:dyDescent="0.25">
      <c r="A47">
        <v>46</v>
      </c>
      <c r="B47" t="s">
        <v>3</v>
      </c>
      <c r="C47" s="2">
        <v>153.36000000000001</v>
      </c>
      <c r="P47">
        <v>84</v>
      </c>
      <c r="Q47" t="s">
        <v>3</v>
      </c>
      <c r="R47" s="2">
        <v>167.83</v>
      </c>
    </row>
    <row r="48" spans="1:18" x14ac:dyDescent="0.25">
      <c r="A48">
        <v>47</v>
      </c>
      <c r="B48" t="s">
        <v>4</v>
      </c>
      <c r="C48" s="2">
        <v>167.63</v>
      </c>
      <c r="P48">
        <v>86</v>
      </c>
      <c r="Q48" t="s">
        <v>3</v>
      </c>
      <c r="R48" s="2">
        <v>152.29</v>
      </c>
    </row>
    <row r="49" spans="1:18" x14ac:dyDescent="0.25">
      <c r="A49">
        <v>48</v>
      </c>
      <c r="B49" t="s">
        <v>3</v>
      </c>
      <c r="C49" s="2">
        <v>157.22999999999999</v>
      </c>
      <c r="P49">
        <v>88</v>
      </c>
      <c r="Q49" t="s">
        <v>3</v>
      </c>
      <c r="R49" s="2">
        <v>173.43</v>
      </c>
    </row>
    <row r="50" spans="1:18" x14ac:dyDescent="0.25">
      <c r="A50">
        <v>49</v>
      </c>
      <c r="B50" t="s">
        <v>3</v>
      </c>
      <c r="C50" s="2">
        <v>174.15</v>
      </c>
      <c r="P50">
        <v>90</v>
      </c>
      <c r="Q50" t="s">
        <v>3</v>
      </c>
      <c r="R50" s="2">
        <v>153.36000000000001</v>
      </c>
    </row>
    <row r="51" spans="1:18" x14ac:dyDescent="0.25">
      <c r="A51">
        <v>50</v>
      </c>
      <c r="B51" t="s">
        <v>4</v>
      </c>
      <c r="C51" s="2">
        <v>162.55000000000001</v>
      </c>
      <c r="P51">
        <v>91</v>
      </c>
      <c r="Q51" t="s">
        <v>3</v>
      </c>
      <c r="R51" s="2">
        <v>157.62</v>
      </c>
    </row>
    <row r="52" spans="1:18" x14ac:dyDescent="0.25">
      <c r="A52">
        <v>51</v>
      </c>
      <c r="B52" t="s">
        <v>4</v>
      </c>
      <c r="C52" s="2">
        <v>174.58</v>
      </c>
      <c r="P52">
        <v>92</v>
      </c>
      <c r="Q52" t="s">
        <v>3</v>
      </c>
      <c r="R52" s="2">
        <v>169.55</v>
      </c>
    </row>
    <row r="53" spans="1:18" x14ac:dyDescent="0.25">
      <c r="A53">
        <v>52</v>
      </c>
      <c r="B53" t="s">
        <v>4</v>
      </c>
      <c r="C53" s="2">
        <v>170.32</v>
      </c>
      <c r="P53">
        <v>94</v>
      </c>
      <c r="Q53" t="s">
        <v>3</v>
      </c>
      <c r="R53" s="2">
        <v>172.51</v>
      </c>
    </row>
    <row r="54" spans="1:18" x14ac:dyDescent="0.25">
      <c r="A54">
        <v>53</v>
      </c>
      <c r="B54" t="s">
        <v>3</v>
      </c>
      <c r="C54" s="2">
        <v>179.4</v>
      </c>
      <c r="P54">
        <v>95</v>
      </c>
      <c r="Q54" t="s">
        <v>3</v>
      </c>
      <c r="R54" s="2">
        <v>148.83000000000001</v>
      </c>
    </row>
    <row r="55" spans="1:18" x14ac:dyDescent="0.25">
      <c r="A55">
        <v>54</v>
      </c>
      <c r="B55" t="s">
        <v>3</v>
      </c>
      <c r="C55" s="2">
        <v>163.13</v>
      </c>
      <c r="P55">
        <v>96</v>
      </c>
      <c r="Q55" t="s">
        <v>3</v>
      </c>
      <c r="R55" s="2">
        <v>168.48</v>
      </c>
    </row>
    <row r="56" spans="1:18" x14ac:dyDescent="0.25">
      <c r="A56">
        <v>55</v>
      </c>
      <c r="B56" t="s">
        <v>3</v>
      </c>
      <c r="C56" s="2">
        <v>153.76</v>
      </c>
      <c r="P56">
        <v>97</v>
      </c>
      <c r="Q56" t="s">
        <v>3</v>
      </c>
      <c r="R56" s="2">
        <v>159.43</v>
      </c>
    </row>
    <row r="57" spans="1:18" x14ac:dyDescent="0.25">
      <c r="A57">
        <v>56</v>
      </c>
      <c r="B57" t="s">
        <v>3</v>
      </c>
      <c r="C57" s="2">
        <v>148.01</v>
      </c>
      <c r="P57">
        <v>101</v>
      </c>
      <c r="Q57" t="s">
        <v>3</v>
      </c>
      <c r="R57" s="2">
        <v>156.25</v>
      </c>
    </row>
    <row r="58" spans="1:18" x14ac:dyDescent="0.25">
      <c r="A58">
        <v>57</v>
      </c>
      <c r="B58" t="s">
        <v>3</v>
      </c>
      <c r="C58" s="2">
        <v>148.86000000000001</v>
      </c>
      <c r="P58">
        <v>103</v>
      </c>
      <c r="Q58" t="s">
        <v>3</v>
      </c>
      <c r="R58" s="2">
        <v>164.4</v>
      </c>
    </row>
    <row r="59" spans="1:18" x14ac:dyDescent="0.25">
      <c r="A59">
        <v>58</v>
      </c>
      <c r="B59" t="s">
        <v>3</v>
      </c>
      <c r="C59" s="2">
        <v>143.31</v>
      </c>
      <c r="P59">
        <v>104</v>
      </c>
      <c r="Q59" t="s">
        <v>3</v>
      </c>
      <c r="R59" s="2">
        <v>160.52000000000001</v>
      </c>
    </row>
    <row r="60" spans="1:18" x14ac:dyDescent="0.25">
      <c r="A60">
        <v>59</v>
      </c>
      <c r="B60" t="s">
        <v>4</v>
      </c>
      <c r="C60" s="2">
        <v>215.84</v>
      </c>
      <c r="P60">
        <v>106</v>
      </c>
      <c r="Q60" t="s">
        <v>3</v>
      </c>
      <c r="R60" s="2">
        <v>168.79</v>
      </c>
    </row>
    <row r="61" spans="1:18" x14ac:dyDescent="0.25">
      <c r="A61">
        <v>60</v>
      </c>
      <c r="B61" t="s">
        <v>3</v>
      </c>
      <c r="C61" s="2">
        <v>162.81</v>
      </c>
      <c r="P61">
        <v>107</v>
      </c>
      <c r="Q61" t="s">
        <v>3</v>
      </c>
      <c r="R61" s="2">
        <v>178.13</v>
      </c>
    </row>
    <row r="62" spans="1:18" x14ac:dyDescent="0.25">
      <c r="A62">
        <v>61</v>
      </c>
      <c r="B62" t="s">
        <v>4</v>
      </c>
      <c r="C62" s="2">
        <v>172.93</v>
      </c>
      <c r="P62">
        <v>108</v>
      </c>
      <c r="Q62" t="s">
        <v>3</v>
      </c>
      <c r="R62" s="2">
        <v>156.16</v>
      </c>
    </row>
    <row r="63" spans="1:18" x14ac:dyDescent="0.25">
      <c r="A63">
        <v>62</v>
      </c>
      <c r="B63" t="s">
        <v>3</v>
      </c>
      <c r="C63" s="2">
        <v>157.09</v>
      </c>
      <c r="P63">
        <v>110</v>
      </c>
      <c r="Q63" t="s">
        <v>3</v>
      </c>
      <c r="R63" s="2">
        <v>171.34</v>
      </c>
    </row>
    <row r="64" spans="1:18" x14ac:dyDescent="0.25">
      <c r="A64">
        <v>63</v>
      </c>
      <c r="B64" t="s">
        <v>3</v>
      </c>
      <c r="C64" s="2">
        <v>169.02</v>
      </c>
      <c r="P64">
        <v>113</v>
      </c>
      <c r="Q64" t="s">
        <v>3</v>
      </c>
      <c r="R64" s="2">
        <v>167.48</v>
      </c>
    </row>
    <row r="65" spans="1:18" x14ac:dyDescent="0.25">
      <c r="A65">
        <v>64</v>
      </c>
      <c r="B65" t="s">
        <v>3</v>
      </c>
      <c r="C65" s="2">
        <v>177.52</v>
      </c>
      <c r="P65">
        <v>114</v>
      </c>
      <c r="Q65" t="s">
        <v>3</v>
      </c>
      <c r="R65" s="2">
        <v>148.12</v>
      </c>
    </row>
    <row r="66" spans="1:18" x14ac:dyDescent="0.25">
      <c r="A66">
        <v>65</v>
      </c>
      <c r="B66" t="s">
        <v>3</v>
      </c>
      <c r="C66" s="2">
        <v>159.75</v>
      </c>
      <c r="P66">
        <v>118</v>
      </c>
      <c r="Q66" t="s">
        <v>3</v>
      </c>
      <c r="R66" s="2">
        <v>149.24</v>
      </c>
    </row>
    <row r="67" spans="1:18" x14ac:dyDescent="0.25">
      <c r="A67">
        <v>66</v>
      </c>
      <c r="B67" t="s">
        <v>4</v>
      </c>
      <c r="C67" s="2">
        <v>155.44</v>
      </c>
      <c r="P67">
        <v>123</v>
      </c>
      <c r="Q67" t="s">
        <v>3</v>
      </c>
      <c r="R67" s="2">
        <v>141.51</v>
      </c>
    </row>
    <row r="68" spans="1:18" x14ac:dyDescent="0.25">
      <c r="A68">
        <v>67</v>
      </c>
      <c r="B68" t="s">
        <v>3</v>
      </c>
      <c r="C68" s="2">
        <v>147.68</v>
      </c>
      <c r="P68">
        <v>124</v>
      </c>
      <c r="Q68" t="s">
        <v>3</v>
      </c>
      <c r="R68" s="2">
        <v>160.99</v>
      </c>
    </row>
    <row r="69" spans="1:18" x14ac:dyDescent="0.25">
      <c r="A69">
        <v>68</v>
      </c>
      <c r="B69" t="s">
        <v>4</v>
      </c>
      <c r="C69" s="2">
        <v>180.02</v>
      </c>
      <c r="P69">
        <v>125</v>
      </c>
      <c r="Q69" t="s">
        <v>3</v>
      </c>
      <c r="R69" s="2">
        <v>170.18</v>
      </c>
    </row>
    <row r="70" spans="1:18" x14ac:dyDescent="0.25">
      <c r="A70">
        <v>69</v>
      </c>
      <c r="B70" t="s">
        <v>3</v>
      </c>
      <c r="C70" s="2">
        <v>152.76</v>
      </c>
      <c r="P70">
        <v>127</v>
      </c>
      <c r="Q70" t="s">
        <v>3</v>
      </c>
      <c r="R70" s="2">
        <v>168.55</v>
      </c>
    </row>
    <row r="71" spans="1:18" x14ac:dyDescent="0.25">
      <c r="A71">
        <v>70</v>
      </c>
      <c r="B71" t="s">
        <v>4</v>
      </c>
      <c r="C71" s="2">
        <v>184.23</v>
      </c>
      <c r="P71">
        <v>130</v>
      </c>
      <c r="Q71" t="s">
        <v>3</v>
      </c>
      <c r="R71" s="2">
        <v>157.38999999999999</v>
      </c>
    </row>
    <row r="72" spans="1:18" x14ac:dyDescent="0.25">
      <c r="A72">
        <v>71</v>
      </c>
      <c r="B72" t="s">
        <v>4</v>
      </c>
      <c r="C72" s="2">
        <v>183.56</v>
      </c>
      <c r="P72">
        <v>131</v>
      </c>
      <c r="Q72" t="s">
        <v>3</v>
      </c>
      <c r="R72" s="2">
        <v>148.29</v>
      </c>
    </row>
    <row r="73" spans="1:18" x14ac:dyDescent="0.25">
      <c r="A73">
        <v>72</v>
      </c>
      <c r="B73" t="s">
        <v>4</v>
      </c>
      <c r="C73" s="2">
        <v>180.92</v>
      </c>
      <c r="P73">
        <v>132</v>
      </c>
      <c r="Q73" t="s">
        <v>3</v>
      </c>
      <c r="R73" s="2">
        <v>154.87</v>
      </c>
    </row>
    <row r="74" spans="1:18" x14ac:dyDescent="0.25">
      <c r="A74">
        <v>73</v>
      </c>
      <c r="B74" t="s">
        <v>3</v>
      </c>
      <c r="C74" s="2">
        <v>177.14</v>
      </c>
      <c r="P74">
        <v>133</v>
      </c>
      <c r="Q74" t="s">
        <v>3</v>
      </c>
      <c r="R74" s="2">
        <v>145.35</v>
      </c>
    </row>
    <row r="75" spans="1:18" x14ac:dyDescent="0.25">
      <c r="A75">
        <v>74</v>
      </c>
      <c r="B75" t="s">
        <v>4</v>
      </c>
      <c r="C75" s="2">
        <v>186.6</v>
      </c>
      <c r="P75">
        <v>139</v>
      </c>
      <c r="Q75" t="s">
        <v>3</v>
      </c>
      <c r="R75" s="2">
        <v>171.87</v>
      </c>
    </row>
    <row r="76" spans="1:18" x14ac:dyDescent="0.25">
      <c r="A76">
        <v>75</v>
      </c>
      <c r="B76" t="s">
        <v>3</v>
      </c>
      <c r="C76" s="2">
        <v>157.32</v>
      </c>
      <c r="P76">
        <v>142</v>
      </c>
      <c r="Q76" t="s">
        <v>3</v>
      </c>
      <c r="R76" s="2">
        <v>152.03</v>
      </c>
    </row>
    <row r="77" spans="1:18" x14ac:dyDescent="0.25">
      <c r="A77">
        <v>76</v>
      </c>
      <c r="B77" t="s">
        <v>3</v>
      </c>
      <c r="C77" s="2">
        <v>150.97</v>
      </c>
      <c r="P77">
        <v>145</v>
      </c>
      <c r="Q77" t="s">
        <v>3</v>
      </c>
      <c r="R77" s="2">
        <v>175.96</v>
      </c>
    </row>
    <row r="78" spans="1:18" x14ac:dyDescent="0.25">
      <c r="A78">
        <v>77</v>
      </c>
      <c r="B78" t="s">
        <v>4</v>
      </c>
      <c r="C78" s="2">
        <v>187.32</v>
      </c>
      <c r="P78">
        <v>148</v>
      </c>
      <c r="Q78" t="s">
        <v>3</v>
      </c>
      <c r="R78" s="2">
        <v>176.66</v>
      </c>
    </row>
    <row r="79" spans="1:18" x14ac:dyDescent="0.25">
      <c r="A79">
        <v>78</v>
      </c>
      <c r="B79" t="s">
        <v>4</v>
      </c>
      <c r="C79" s="2">
        <v>174.63</v>
      </c>
      <c r="P79">
        <v>149</v>
      </c>
      <c r="Q79" t="s">
        <v>3</v>
      </c>
      <c r="R79" s="2">
        <v>162.35</v>
      </c>
    </row>
    <row r="80" spans="1:18" x14ac:dyDescent="0.25">
      <c r="A80">
        <v>79</v>
      </c>
      <c r="B80" t="s">
        <v>3</v>
      </c>
      <c r="C80" s="2">
        <v>173.63</v>
      </c>
      <c r="P80">
        <v>151</v>
      </c>
      <c r="Q80" t="s">
        <v>3</v>
      </c>
      <c r="R80" s="2">
        <v>164.7</v>
      </c>
    </row>
    <row r="81" spans="1:18" x14ac:dyDescent="0.25">
      <c r="A81">
        <v>80</v>
      </c>
      <c r="B81" t="s">
        <v>4</v>
      </c>
      <c r="C81" s="2">
        <v>171.82</v>
      </c>
      <c r="P81">
        <v>153</v>
      </c>
      <c r="Q81" t="s">
        <v>3</v>
      </c>
      <c r="R81" s="2">
        <v>180.54</v>
      </c>
    </row>
    <row r="82" spans="1:18" x14ac:dyDescent="0.25">
      <c r="A82">
        <v>81</v>
      </c>
      <c r="B82" t="s">
        <v>4</v>
      </c>
      <c r="C82" s="2">
        <v>166.47</v>
      </c>
      <c r="P82">
        <v>155</v>
      </c>
      <c r="Q82" t="s">
        <v>3</v>
      </c>
      <c r="R82" s="2">
        <v>161.31</v>
      </c>
    </row>
    <row r="83" spans="1:18" x14ac:dyDescent="0.25">
      <c r="A83">
        <v>82</v>
      </c>
      <c r="B83" t="s">
        <v>4</v>
      </c>
      <c r="C83" s="2">
        <v>193.24</v>
      </c>
      <c r="P83">
        <v>156</v>
      </c>
      <c r="Q83" t="s">
        <v>3</v>
      </c>
      <c r="R83" s="2">
        <v>155.38</v>
      </c>
    </row>
    <row r="84" spans="1:18" x14ac:dyDescent="0.25">
      <c r="A84">
        <v>83</v>
      </c>
      <c r="B84" t="s">
        <v>4</v>
      </c>
      <c r="C84" s="2">
        <v>181.11</v>
      </c>
      <c r="P84">
        <v>157</v>
      </c>
      <c r="Q84" t="s">
        <v>3</v>
      </c>
      <c r="R84" s="2">
        <v>182.21</v>
      </c>
    </row>
    <row r="85" spans="1:18" x14ac:dyDescent="0.25">
      <c r="A85">
        <v>84</v>
      </c>
      <c r="B85" t="s">
        <v>3</v>
      </c>
      <c r="C85" s="2">
        <v>167.83</v>
      </c>
      <c r="P85">
        <v>160</v>
      </c>
      <c r="Q85" t="s">
        <v>3</v>
      </c>
      <c r="R85" s="2">
        <v>179.37</v>
      </c>
    </row>
    <row r="86" spans="1:18" x14ac:dyDescent="0.25">
      <c r="A86">
        <v>85</v>
      </c>
      <c r="B86" t="s">
        <v>4</v>
      </c>
      <c r="C86" s="2">
        <v>192.75</v>
      </c>
      <c r="P86">
        <v>162</v>
      </c>
      <c r="Q86" t="s">
        <v>3</v>
      </c>
      <c r="R86" s="2">
        <v>171.41</v>
      </c>
    </row>
    <row r="87" spans="1:18" x14ac:dyDescent="0.25">
      <c r="A87">
        <v>86</v>
      </c>
      <c r="B87" t="s">
        <v>3</v>
      </c>
      <c r="C87" s="2">
        <v>152.29</v>
      </c>
      <c r="P87">
        <v>163</v>
      </c>
      <c r="Q87" t="s">
        <v>3</v>
      </c>
      <c r="R87" s="2">
        <v>158.11000000000001</v>
      </c>
    </row>
    <row r="88" spans="1:18" x14ac:dyDescent="0.25">
      <c r="A88">
        <v>87</v>
      </c>
      <c r="B88" t="s">
        <v>4</v>
      </c>
      <c r="C88" s="2">
        <v>187.63</v>
      </c>
      <c r="P88">
        <v>164</v>
      </c>
      <c r="Q88" t="s">
        <v>3</v>
      </c>
      <c r="R88" s="2">
        <v>152.86000000000001</v>
      </c>
    </row>
    <row r="89" spans="1:18" x14ac:dyDescent="0.25">
      <c r="A89">
        <v>88</v>
      </c>
      <c r="B89" t="s">
        <v>3</v>
      </c>
      <c r="C89" s="2">
        <v>173.43</v>
      </c>
      <c r="P89">
        <v>166</v>
      </c>
      <c r="Q89" t="s">
        <v>3</v>
      </c>
      <c r="R89" s="2">
        <v>161.58000000000001</v>
      </c>
    </row>
    <row r="90" spans="1:18" x14ac:dyDescent="0.25">
      <c r="A90">
        <v>89</v>
      </c>
      <c r="B90" t="s">
        <v>4</v>
      </c>
      <c r="C90" s="2">
        <v>161.9</v>
      </c>
      <c r="P90">
        <v>167</v>
      </c>
      <c r="Q90" t="s">
        <v>3</v>
      </c>
      <c r="R90" s="2">
        <v>153.53</v>
      </c>
    </row>
    <row r="91" spans="1:18" x14ac:dyDescent="0.25">
      <c r="A91">
        <v>90</v>
      </c>
      <c r="B91" t="s">
        <v>3</v>
      </c>
      <c r="C91" s="2">
        <v>153.36000000000001</v>
      </c>
      <c r="P91">
        <v>171</v>
      </c>
      <c r="Q91" t="s">
        <v>3</v>
      </c>
      <c r="R91" s="2">
        <v>140.03</v>
      </c>
    </row>
    <row r="92" spans="1:18" x14ac:dyDescent="0.25">
      <c r="A92">
        <v>91</v>
      </c>
      <c r="B92" t="s">
        <v>3</v>
      </c>
      <c r="C92" s="2">
        <v>157.62</v>
      </c>
      <c r="P92">
        <v>178</v>
      </c>
      <c r="Q92" t="s">
        <v>3</v>
      </c>
      <c r="R92" s="2">
        <v>178.87</v>
      </c>
    </row>
    <row r="93" spans="1:18" x14ac:dyDescent="0.25">
      <c r="A93">
        <v>92</v>
      </c>
      <c r="B93" t="s">
        <v>3</v>
      </c>
      <c r="C93" s="2">
        <v>169.55</v>
      </c>
      <c r="P93">
        <v>179</v>
      </c>
      <c r="Q93" t="s">
        <v>3</v>
      </c>
      <c r="R93" s="2">
        <v>163.92</v>
      </c>
    </row>
    <row r="94" spans="1:18" x14ac:dyDescent="0.25">
      <c r="A94">
        <v>93</v>
      </c>
      <c r="B94" t="s">
        <v>4</v>
      </c>
      <c r="C94" s="2">
        <v>187.57</v>
      </c>
      <c r="P94">
        <v>182</v>
      </c>
      <c r="Q94" t="s">
        <v>3</v>
      </c>
      <c r="R94" s="2">
        <v>166.24</v>
      </c>
    </row>
    <row r="95" spans="1:18" x14ac:dyDescent="0.25">
      <c r="A95">
        <v>94</v>
      </c>
      <c r="B95" t="s">
        <v>3</v>
      </c>
      <c r="C95" s="2">
        <v>172.51</v>
      </c>
      <c r="P95">
        <v>183</v>
      </c>
      <c r="Q95" t="s">
        <v>3</v>
      </c>
      <c r="R95" s="2">
        <v>168</v>
      </c>
    </row>
    <row r="96" spans="1:18" x14ac:dyDescent="0.25">
      <c r="A96">
        <v>95</v>
      </c>
      <c r="B96" t="s">
        <v>3</v>
      </c>
      <c r="C96" s="2">
        <v>148.83000000000001</v>
      </c>
      <c r="P96">
        <v>184</v>
      </c>
      <c r="Q96" t="s">
        <v>3</v>
      </c>
      <c r="R96" s="2">
        <v>190.94</v>
      </c>
    </row>
    <row r="97" spans="1:18" x14ac:dyDescent="0.25">
      <c r="A97">
        <v>96</v>
      </c>
      <c r="B97" t="s">
        <v>3</v>
      </c>
      <c r="C97" s="2">
        <v>168.48</v>
      </c>
      <c r="P97">
        <v>186</v>
      </c>
      <c r="Q97" t="s">
        <v>3</v>
      </c>
      <c r="R97" s="2">
        <v>162.52000000000001</v>
      </c>
    </row>
    <row r="98" spans="1:18" x14ac:dyDescent="0.25">
      <c r="A98">
        <v>97</v>
      </c>
      <c r="B98" t="s">
        <v>3</v>
      </c>
      <c r="C98" s="2">
        <v>159.43</v>
      </c>
      <c r="P98">
        <v>187</v>
      </c>
      <c r="Q98" t="s">
        <v>3</v>
      </c>
      <c r="R98" s="2">
        <v>164.21</v>
      </c>
    </row>
    <row r="99" spans="1:18" x14ac:dyDescent="0.25">
      <c r="A99">
        <v>98</v>
      </c>
      <c r="B99" t="s">
        <v>4</v>
      </c>
      <c r="C99" s="2">
        <v>179.78</v>
      </c>
      <c r="P99">
        <v>190</v>
      </c>
      <c r="Q99" t="s">
        <v>3</v>
      </c>
      <c r="R99" s="2">
        <v>177.09</v>
      </c>
    </row>
    <row r="100" spans="1:18" x14ac:dyDescent="0.25">
      <c r="A100">
        <v>99</v>
      </c>
      <c r="B100" t="s">
        <v>4</v>
      </c>
      <c r="C100" s="2">
        <v>168.94</v>
      </c>
      <c r="P100">
        <v>193</v>
      </c>
      <c r="Q100" t="s">
        <v>3</v>
      </c>
      <c r="R100" s="2">
        <v>168.82</v>
      </c>
    </row>
    <row r="101" spans="1:18" x14ac:dyDescent="0.25">
      <c r="A101">
        <v>100</v>
      </c>
      <c r="B101" t="s">
        <v>4</v>
      </c>
      <c r="C101" s="2">
        <v>166.96</v>
      </c>
      <c r="P101">
        <v>194</v>
      </c>
      <c r="Q101" t="s">
        <v>3</v>
      </c>
      <c r="R101" s="2">
        <v>166.34</v>
      </c>
    </row>
    <row r="102" spans="1:18" x14ac:dyDescent="0.25">
      <c r="A102">
        <v>101</v>
      </c>
      <c r="B102" t="s">
        <v>3</v>
      </c>
      <c r="C102" s="2">
        <v>156.25</v>
      </c>
      <c r="P102">
        <v>196</v>
      </c>
      <c r="Q102" t="s">
        <v>3</v>
      </c>
      <c r="R102" s="2">
        <v>151.04</v>
      </c>
    </row>
    <row r="103" spans="1:18" x14ac:dyDescent="0.25">
      <c r="A103">
        <v>102</v>
      </c>
      <c r="B103" t="s">
        <v>4</v>
      </c>
      <c r="C103" s="2">
        <v>185.39</v>
      </c>
      <c r="P103">
        <v>200</v>
      </c>
      <c r="Q103" t="s">
        <v>3</v>
      </c>
      <c r="R103" s="2">
        <v>147.53</v>
      </c>
    </row>
    <row r="104" spans="1:18" x14ac:dyDescent="0.25">
      <c r="A104">
        <v>103</v>
      </c>
      <c r="B104" t="s">
        <v>3</v>
      </c>
      <c r="C104" s="2">
        <v>164.4</v>
      </c>
      <c r="P104">
        <v>201</v>
      </c>
      <c r="Q104" t="s">
        <v>3</v>
      </c>
      <c r="R104" s="2">
        <v>156.75</v>
      </c>
    </row>
    <row r="105" spans="1:18" x14ac:dyDescent="0.25">
      <c r="A105">
        <v>104</v>
      </c>
      <c r="B105" t="s">
        <v>3</v>
      </c>
      <c r="C105" s="2">
        <v>160.52000000000001</v>
      </c>
      <c r="P105">
        <v>202</v>
      </c>
      <c r="Q105" t="s">
        <v>3</v>
      </c>
      <c r="R105" s="2">
        <v>153.16999999999999</v>
      </c>
    </row>
    <row r="106" spans="1:18" x14ac:dyDescent="0.25">
      <c r="A106">
        <v>105</v>
      </c>
      <c r="B106" t="s">
        <v>4</v>
      </c>
      <c r="C106" s="2">
        <v>167.35</v>
      </c>
      <c r="P106">
        <v>203</v>
      </c>
      <c r="Q106" t="s">
        <v>3</v>
      </c>
      <c r="R106" s="2">
        <v>167.84</v>
      </c>
    </row>
    <row r="107" spans="1:18" x14ac:dyDescent="0.25">
      <c r="A107">
        <v>106</v>
      </c>
      <c r="B107" t="s">
        <v>3</v>
      </c>
      <c r="C107" s="2">
        <v>168.79</v>
      </c>
      <c r="P107">
        <v>204</v>
      </c>
      <c r="Q107" t="s">
        <v>3</v>
      </c>
      <c r="R107" s="2">
        <v>165.68</v>
      </c>
    </row>
    <row r="108" spans="1:18" x14ac:dyDescent="0.25">
      <c r="A108">
        <v>107</v>
      </c>
      <c r="B108" t="s">
        <v>3</v>
      </c>
      <c r="C108" s="2">
        <v>178.13</v>
      </c>
      <c r="P108">
        <v>205</v>
      </c>
      <c r="Q108" t="s">
        <v>3</v>
      </c>
      <c r="R108" s="2">
        <v>173.1</v>
      </c>
    </row>
    <row r="109" spans="1:18" x14ac:dyDescent="0.25">
      <c r="A109">
        <v>108</v>
      </c>
      <c r="B109" t="s">
        <v>3</v>
      </c>
      <c r="C109" s="2">
        <v>156.16</v>
      </c>
      <c r="P109">
        <v>209</v>
      </c>
      <c r="Q109" t="s">
        <v>3</v>
      </c>
      <c r="R109" s="2">
        <v>148.36000000000001</v>
      </c>
    </row>
    <row r="110" spans="1:18" x14ac:dyDescent="0.25">
      <c r="A110">
        <v>109</v>
      </c>
      <c r="B110" t="s">
        <v>4</v>
      </c>
      <c r="C110" s="2">
        <v>165.17</v>
      </c>
      <c r="P110">
        <v>210</v>
      </c>
      <c r="Q110" t="s">
        <v>3</v>
      </c>
      <c r="R110" s="2">
        <v>161.99</v>
      </c>
    </row>
    <row r="111" spans="1:18" x14ac:dyDescent="0.25">
      <c r="A111">
        <v>110</v>
      </c>
      <c r="B111" t="s">
        <v>3</v>
      </c>
      <c r="C111" s="2">
        <v>171.34</v>
      </c>
      <c r="P111">
        <v>211</v>
      </c>
      <c r="Q111" t="s">
        <v>3</v>
      </c>
      <c r="R111" s="2">
        <v>150.32</v>
      </c>
    </row>
    <row r="112" spans="1:18" x14ac:dyDescent="0.25">
      <c r="A112">
        <v>111</v>
      </c>
      <c r="B112" t="s">
        <v>4</v>
      </c>
      <c r="C112" s="2">
        <v>154.52000000000001</v>
      </c>
      <c r="P112">
        <v>212</v>
      </c>
      <c r="Q112" t="s">
        <v>3</v>
      </c>
      <c r="R112" s="2">
        <v>171.84</v>
      </c>
    </row>
    <row r="113" spans="1:18" x14ac:dyDescent="0.25">
      <c r="A113">
        <v>112</v>
      </c>
      <c r="B113" t="s">
        <v>4</v>
      </c>
      <c r="C113" s="2">
        <v>160.61000000000001</v>
      </c>
      <c r="P113">
        <v>214</v>
      </c>
      <c r="Q113" t="s">
        <v>3</v>
      </c>
      <c r="R113" s="2">
        <v>166.96</v>
      </c>
    </row>
    <row r="114" spans="1:18" x14ac:dyDescent="0.25">
      <c r="A114">
        <v>113</v>
      </c>
      <c r="B114" t="s">
        <v>3</v>
      </c>
      <c r="C114" s="2">
        <v>167.48</v>
      </c>
      <c r="P114">
        <v>220</v>
      </c>
      <c r="Q114" t="s">
        <v>3</v>
      </c>
      <c r="R114" s="2">
        <v>169.68</v>
      </c>
    </row>
    <row r="115" spans="1:18" x14ac:dyDescent="0.25">
      <c r="A115">
        <v>114</v>
      </c>
      <c r="B115" t="s">
        <v>3</v>
      </c>
      <c r="C115" s="2">
        <v>148.12</v>
      </c>
      <c r="P115">
        <v>221</v>
      </c>
      <c r="Q115" t="s">
        <v>3</v>
      </c>
      <c r="R115" s="2">
        <v>180.15</v>
      </c>
    </row>
    <row r="116" spans="1:18" x14ac:dyDescent="0.25">
      <c r="A116">
        <v>115</v>
      </c>
      <c r="B116" t="s">
        <v>4</v>
      </c>
      <c r="C116" s="2">
        <v>171.03</v>
      </c>
      <c r="P116">
        <v>224</v>
      </c>
      <c r="Q116" t="s">
        <v>3</v>
      </c>
      <c r="R116" s="2">
        <v>160.16999999999999</v>
      </c>
    </row>
    <row r="117" spans="1:18" x14ac:dyDescent="0.25">
      <c r="A117">
        <v>116</v>
      </c>
      <c r="B117" t="s">
        <v>4</v>
      </c>
      <c r="C117" s="2">
        <v>170.3</v>
      </c>
      <c r="P117">
        <v>225</v>
      </c>
      <c r="Q117" t="s">
        <v>3</v>
      </c>
      <c r="R117" s="2">
        <v>168.24</v>
      </c>
    </row>
    <row r="118" spans="1:18" x14ac:dyDescent="0.25">
      <c r="A118">
        <v>117</v>
      </c>
      <c r="B118" t="s">
        <v>4</v>
      </c>
      <c r="C118" s="2">
        <v>178.81</v>
      </c>
      <c r="P118">
        <v>227</v>
      </c>
      <c r="Q118" t="s">
        <v>3</v>
      </c>
      <c r="R118" s="2">
        <v>159.76</v>
      </c>
    </row>
    <row r="119" spans="1:18" x14ac:dyDescent="0.25">
      <c r="A119">
        <v>118</v>
      </c>
      <c r="B119" t="s">
        <v>3</v>
      </c>
      <c r="C119" s="2">
        <v>149.24</v>
      </c>
      <c r="P119">
        <v>230</v>
      </c>
      <c r="Q119" t="s">
        <v>3</v>
      </c>
      <c r="R119" s="2">
        <v>165.46</v>
      </c>
    </row>
    <row r="120" spans="1:18" x14ac:dyDescent="0.25">
      <c r="A120">
        <v>119</v>
      </c>
      <c r="B120" t="s">
        <v>4</v>
      </c>
      <c r="C120" s="2">
        <v>159.87</v>
      </c>
      <c r="P120">
        <v>2</v>
      </c>
      <c r="Q120" t="s">
        <v>4</v>
      </c>
      <c r="R120" s="2">
        <v>166.74</v>
      </c>
    </row>
    <row r="121" spans="1:18" x14ac:dyDescent="0.25">
      <c r="A121">
        <v>120</v>
      </c>
      <c r="B121" t="s">
        <v>4</v>
      </c>
      <c r="C121" s="2">
        <v>169.46</v>
      </c>
      <c r="P121">
        <v>3</v>
      </c>
      <c r="Q121" t="s">
        <v>4</v>
      </c>
      <c r="R121" s="2">
        <v>172.65</v>
      </c>
    </row>
    <row r="122" spans="1:18" x14ac:dyDescent="0.25">
      <c r="A122">
        <v>121</v>
      </c>
      <c r="B122" t="s">
        <v>4</v>
      </c>
      <c r="C122" s="2">
        <v>170.46</v>
      </c>
      <c r="P122">
        <v>5</v>
      </c>
      <c r="Q122" t="s">
        <v>4</v>
      </c>
      <c r="R122" s="2">
        <v>186.2</v>
      </c>
    </row>
    <row r="123" spans="1:18" x14ac:dyDescent="0.25">
      <c r="A123">
        <v>122</v>
      </c>
      <c r="B123" t="s">
        <v>4</v>
      </c>
      <c r="C123" s="2">
        <v>184.25</v>
      </c>
      <c r="P123">
        <v>6</v>
      </c>
      <c r="Q123" t="s">
        <v>4</v>
      </c>
      <c r="R123" s="2">
        <v>179.43</v>
      </c>
    </row>
    <row r="124" spans="1:18" x14ac:dyDescent="0.25">
      <c r="A124">
        <v>123</v>
      </c>
      <c r="B124" t="s">
        <v>3</v>
      </c>
      <c r="C124" s="2">
        <v>141.51</v>
      </c>
      <c r="P124">
        <v>7</v>
      </c>
      <c r="Q124" t="s">
        <v>4</v>
      </c>
      <c r="R124" s="2">
        <v>181.74</v>
      </c>
    </row>
    <row r="125" spans="1:18" x14ac:dyDescent="0.25">
      <c r="A125">
        <v>124</v>
      </c>
      <c r="B125" t="s">
        <v>3</v>
      </c>
      <c r="C125" s="2">
        <v>160.99</v>
      </c>
      <c r="P125">
        <v>9</v>
      </c>
      <c r="Q125" t="s">
        <v>4</v>
      </c>
      <c r="R125" s="2">
        <v>162.15</v>
      </c>
    </row>
    <row r="126" spans="1:18" x14ac:dyDescent="0.25">
      <c r="A126">
        <v>125</v>
      </c>
      <c r="B126" t="s">
        <v>3</v>
      </c>
      <c r="C126" s="2">
        <v>170.18</v>
      </c>
      <c r="P126">
        <v>12</v>
      </c>
      <c r="Q126" t="s">
        <v>4</v>
      </c>
      <c r="R126" s="2">
        <v>157.72999999999999</v>
      </c>
    </row>
    <row r="127" spans="1:18" x14ac:dyDescent="0.25">
      <c r="A127">
        <v>126</v>
      </c>
      <c r="B127" t="s">
        <v>4</v>
      </c>
      <c r="C127" s="2">
        <v>167.34</v>
      </c>
      <c r="P127">
        <v>13</v>
      </c>
      <c r="Q127" t="s">
        <v>4</v>
      </c>
      <c r="R127" s="2">
        <v>180.91</v>
      </c>
    </row>
    <row r="128" spans="1:18" x14ac:dyDescent="0.25">
      <c r="A128">
        <v>127</v>
      </c>
      <c r="B128" t="s">
        <v>3</v>
      </c>
      <c r="C128" s="2">
        <v>168.55</v>
      </c>
      <c r="P128">
        <v>14</v>
      </c>
      <c r="Q128" t="s">
        <v>4</v>
      </c>
      <c r="R128" s="2">
        <v>177.2</v>
      </c>
    </row>
    <row r="129" spans="1:18" x14ac:dyDescent="0.25">
      <c r="A129">
        <v>128</v>
      </c>
      <c r="B129" t="s">
        <v>4</v>
      </c>
      <c r="C129" s="2">
        <v>166.95</v>
      </c>
      <c r="P129">
        <v>16</v>
      </c>
      <c r="Q129" t="s">
        <v>4</v>
      </c>
      <c r="R129" s="2">
        <v>174.97</v>
      </c>
    </row>
    <row r="130" spans="1:18" x14ac:dyDescent="0.25">
      <c r="A130">
        <v>129</v>
      </c>
      <c r="B130" t="s">
        <v>4</v>
      </c>
      <c r="C130" s="2">
        <v>169.89</v>
      </c>
      <c r="P130">
        <v>17</v>
      </c>
      <c r="Q130" t="s">
        <v>4</v>
      </c>
      <c r="R130" s="2">
        <v>177.08</v>
      </c>
    </row>
    <row r="131" spans="1:18" x14ac:dyDescent="0.25">
      <c r="A131">
        <v>130</v>
      </c>
      <c r="B131" t="s">
        <v>3</v>
      </c>
      <c r="C131" s="2">
        <v>157.38999999999999</v>
      </c>
      <c r="P131">
        <v>27</v>
      </c>
      <c r="Q131" t="s">
        <v>4</v>
      </c>
      <c r="R131" s="2">
        <v>179.97</v>
      </c>
    </row>
    <row r="132" spans="1:18" x14ac:dyDescent="0.25">
      <c r="A132">
        <v>131</v>
      </c>
      <c r="B132" t="s">
        <v>3</v>
      </c>
      <c r="C132" s="2">
        <v>148.29</v>
      </c>
      <c r="P132">
        <v>30</v>
      </c>
      <c r="Q132" t="s">
        <v>4</v>
      </c>
      <c r="R132" s="2">
        <v>169.51</v>
      </c>
    </row>
    <row r="133" spans="1:18" x14ac:dyDescent="0.25">
      <c r="A133">
        <v>132</v>
      </c>
      <c r="B133" t="s">
        <v>3</v>
      </c>
      <c r="C133" s="2">
        <v>154.87</v>
      </c>
      <c r="P133">
        <v>31</v>
      </c>
      <c r="Q133" t="s">
        <v>4</v>
      </c>
      <c r="R133" s="2">
        <v>164.43</v>
      </c>
    </row>
    <row r="134" spans="1:18" x14ac:dyDescent="0.25">
      <c r="A134">
        <v>133</v>
      </c>
      <c r="B134" t="s">
        <v>3</v>
      </c>
      <c r="C134" s="2">
        <v>145.35</v>
      </c>
      <c r="P134">
        <v>32</v>
      </c>
      <c r="Q134" t="s">
        <v>4</v>
      </c>
      <c r="R134" s="2">
        <v>183.85</v>
      </c>
    </row>
    <row r="135" spans="1:18" x14ac:dyDescent="0.25">
      <c r="A135">
        <v>134</v>
      </c>
      <c r="B135" t="s">
        <v>4</v>
      </c>
      <c r="C135" s="2">
        <v>179.79</v>
      </c>
      <c r="P135">
        <v>33</v>
      </c>
      <c r="Q135" t="s">
        <v>4</v>
      </c>
      <c r="R135" s="2">
        <v>163.29</v>
      </c>
    </row>
    <row r="136" spans="1:18" x14ac:dyDescent="0.25">
      <c r="A136">
        <v>135</v>
      </c>
      <c r="B136" t="s">
        <v>4</v>
      </c>
      <c r="C136" s="2">
        <v>157.38999999999999</v>
      </c>
      <c r="P136">
        <v>36</v>
      </c>
      <c r="Q136" t="s">
        <v>4</v>
      </c>
      <c r="R136" s="2">
        <v>174.16</v>
      </c>
    </row>
    <row r="137" spans="1:18" x14ac:dyDescent="0.25">
      <c r="A137">
        <v>136</v>
      </c>
      <c r="B137" t="s">
        <v>4</v>
      </c>
      <c r="C137" s="2">
        <v>156.41</v>
      </c>
      <c r="P137">
        <v>40</v>
      </c>
      <c r="Q137" t="s">
        <v>4</v>
      </c>
      <c r="R137" s="2">
        <v>175.06</v>
      </c>
    </row>
    <row r="138" spans="1:18" x14ac:dyDescent="0.25">
      <c r="A138">
        <v>137</v>
      </c>
      <c r="B138" t="s">
        <v>4</v>
      </c>
      <c r="C138" s="2">
        <v>179.68</v>
      </c>
      <c r="P138">
        <v>43</v>
      </c>
      <c r="Q138" t="s">
        <v>4</v>
      </c>
      <c r="R138" s="2">
        <v>151.66999999999999</v>
      </c>
    </row>
    <row r="139" spans="1:18" x14ac:dyDescent="0.25">
      <c r="A139">
        <v>138</v>
      </c>
      <c r="B139" t="s">
        <v>4</v>
      </c>
      <c r="C139" s="2">
        <v>184.2</v>
      </c>
      <c r="P139">
        <v>44</v>
      </c>
      <c r="Q139" t="s">
        <v>4</v>
      </c>
      <c r="R139" s="2">
        <v>177.25</v>
      </c>
    </row>
    <row r="140" spans="1:18" x14ac:dyDescent="0.25">
      <c r="A140">
        <v>139</v>
      </c>
      <c r="B140" t="s">
        <v>3</v>
      </c>
      <c r="C140" s="2">
        <v>171.87</v>
      </c>
      <c r="P140">
        <v>47</v>
      </c>
      <c r="Q140" t="s">
        <v>4</v>
      </c>
      <c r="R140" s="2">
        <v>167.63</v>
      </c>
    </row>
    <row r="141" spans="1:18" x14ac:dyDescent="0.25">
      <c r="A141">
        <v>140</v>
      </c>
      <c r="B141" t="s">
        <v>4</v>
      </c>
      <c r="C141" s="2">
        <v>176.36</v>
      </c>
      <c r="P141">
        <v>50</v>
      </c>
      <c r="Q141" t="s">
        <v>4</v>
      </c>
      <c r="R141" s="2">
        <v>162.55000000000001</v>
      </c>
    </row>
    <row r="142" spans="1:18" x14ac:dyDescent="0.25">
      <c r="A142">
        <v>141</v>
      </c>
      <c r="B142" t="s">
        <v>4</v>
      </c>
      <c r="C142" s="2">
        <v>195.86</v>
      </c>
      <c r="P142">
        <v>51</v>
      </c>
      <c r="Q142" t="s">
        <v>4</v>
      </c>
      <c r="R142" s="2">
        <v>174.58</v>
      </c>
    </row>
    <row r="143" spans="1:18" x14ac:dyDescent="0.25">
      <c r="A143">
        <v>142</v>
      </c>
      <c r="B143" t="s">
        <v>3</v>
      </c>
      <c r="C143" s="2">
        <v>152.03</v>
      </c>
      <c r="P143">
        <v>52</v>
      </c>
      <c r="Q143" t="s">
        <v>4</v>
      </c>
      <c r="R143" s="2">
        <v>170.32</v>
      </c>
    </row>
    <row r="144" spans="1:18" x14ac:dyDescent="0.25">
      <c r="A144">
        <v>143</v>
      </c>
      <c r="B144" t="s">
        <v>4</v>
      </c>
      <c r="C144" s="2">
        <v>173.2</v>
      </c>
      <c r="P144">
        <v>59</v>
      </c>
      <c r="Q144" t="s">
        <v>4</v>
      </c>
      <c r="R144" s="2">
        <v>215.84</v>
      </c>
    </row>
    <row r="145" spans="1:18" x14ac:dyDescent="0.25">
      <c r="A145">
        <v>144</v>
      </c>
      <c r="B145" t="s">
        <v>4</v>
      </c>
      <c r="C145" s="2">
        <v>180.52</v>
      </c>
      <c r="P145">
        <v>61</v>
      </c>
      <c r="Q145" t="s">
        <v>4</v>
      </c>
      <c r="R145" s="2">
        <v>172.93</v>
      </c>
    </row>
    <row r="146" spans="1:18" x14ac:dyDescent="0.25">
      <c r="A146">
        <v>145</v>
      </c>
      <c r="B146" t="s">
        <v>3</v>
      </c>
      <c r="C146" s="2">
        <v>175.96</v>
      </c>
      <c r="P146">
        <v>66</v>
      </c>
      <c r="Q146" t="s">
        <v>4</v>
      </c>
      <c r="R146" s="2">
        <v>155.44</v>
      </c>
    </row>
    <row r="147" spans="1:18" x14ac:dyDescent="0.25">
      <c r="A147">
        <v>146</v>
      </c>
      <c r="B147" t="s">
        <v>4</v>
      </c>
      <c r="C147" s="2">
        <v>182.8</v>
      </c>
      <c r="P147">
        <v>68</v>
      </c>
      <c r="Q147" t="s">
        <v>4</v>
      </c>
      <c r="R147" s="2">
        <v>180.02</v>
      </c>
    </row>
    <row r="148" spans="1:18" x14ac:dyDescent="0.25">
      <c r="A148">
        <v>147</v>
      </c>
      <c r="B148" t="s">
        <v>4</v>
      </c>
      <c r="C148" s="2">
        <v>171</v>
      </c>
      <c r="P148">
        <v>70</v>
      </c>
      <c r="Q148" t="s">
        <v>4</v>
      </c>
      <c r="R148" s="2">
        <v>184.23</v>
      </c>
    </row>
    <row r="149" spans="1:18" x14ac:dyDescent="0.25">
      <c r="A149">
        <v>148</v>
      </c>
      <c r="B149" t="s">
        <v>3</v>
      </c>
      <c r="C149" s="2">
        <v>176.66</v>
      </c>
      <c r="P149">
        <v>71</v>
      </c>
      <c r="Q149" t="s">
        <v>4</v>
      </c>
      <c r="R149" s="2">
        <v>183.56</v>
      </c>
    </row>
    <row r="150" spans="1:18" x14ac:dyDescent="0.25">
      <c r="A150">
        <v>149</v>
      </c>
      <c r="B150" t="s">
        <v>3</v>
      </c>
      <c r="C150" s="2">
        <v>162.35</v>
      </c>
      <c r="P150">
        <v>72</v>
      </c>
      <c r="Q150" t="s">
        <v>4</v>
      </c>
      <c r="R150" s="2">
        <v>180.92</v>
      </c>
    </row>
    <row r="151" spans="1:18" x14ac:dyDescent="0.25">
      <c r="A151">
        <v>150</v>
      </c>
      <c r="B151" t="s">
        <v>4</v>
      </c>
      <c r="C151" s="2">
        <v>195.16</v>
      </c>
      <c r="P151">
        <v>74</v>
      </c>
      <c r="Q151" t="s">
        <v>4</v>
      </c>
      <c r="R151" s="2">
        <v>186.6</v>
      </c>
    </row>
    <row r="152" spans="1:18" x14ac:dyDescent="0.25">
      <c r="A152">
        <v>151</v>
      </c>
      <c r="B152" t="s">
        <v>3</v>
      </c>
      <c r="C152" s="2">
        <v>164.7</v>
      </c>
      <c r="P152">
        <v>77</v>
      </c>
      <c r="Q152" t="s">
        <v>4</v>
      </c>
      <c r="R152" s="2">
        <v>187.32</v>
      </c>
    </row>
    <row r="153" spans="1:18" x14ac:dyDescent="0.25">
      <c r="A153">
        <v>152</v>
      </c>
      <c r="B153" t="s">
        <v>4</v>
      </c>
      <c r="C153" s="2">
        <v>166.61</v>
      </c>
      <c r="P153">
        <v>78</v>
      </c>
      <c r="Q153" t="s">
        <v>4</v>
      </c>
      <c r="R153" s="2">
        <v>174.63</v>
      </c>
    </row>
    <row r="154" spans="1:18" x14ac:dyDescent="0.25">
      <c r="A154">
        <v>153</v>
      </c>
      <c r="B154" t="s">
        <v>3</v>
      </c>
      <c r="C154" s="2">
        <v>180.54</v>
      </c>
      <c r="P154">
        <v>80</v>
      </c>
      <c r="Q154" t="s">
        <v>4</v>
      </c>
      <c r="R154" s="2">
        <v>171.82</v>
      </c>
    </row>
    <row r="155" spans="1:18" x14ac:dyDescent="0.25">
      <c r="A155">
        <v>154</v>
      </c>
      <c r="B155" t="s">
        <v>4</v>
      </c>
      <c r="C155" s="2">
        <v>187.28</v>
      </c>
      <c r="P155">
        <v>81</v>
      </c>
      <c r="Q155" t="s">
        <v>4</v>
      </c>
      <c r="R155" s="2">
        <v>166.47</v>
      </c>
    </row>
    <row r="156" spans="1:18" x14ac:dyDescent="0.25">
      <c r="A156">
        <v>155</v>
      </c>
      <c r="B156" t="s">
        <v>3</v>
      </c>
      <c r="C156" s="2">
        <v>161.31</v>
      </c>
      <c r="P156">
        <v>82</v>
      </c>
      <c r="Q156" t="s">
        <v>4</v>
      </c>
      <c r="R156" s="2">
        <v>193.24</v>
      </c>
    </row>
    <row r="157" spans="1:18" x14ac:dyDescent="0.25">
      <c r="A157">
        <v>156</v>
      </c>
      <c r="B157" t="s">
        <v>3</v>
      </c>
      <c r="C157" s="2">
        <v>155.38</v>
      </c>
      <c r="P157">
        <v>83</v>
      </c>
      <c r="Q157" t="s">
        <v>4</v>
      </c>
      <c r="R157" s="2">
        <v>181.11</v>
      </c>
    </row>
    <row r="158" spans="1:18" x14ac:dyDescent="0.25">
      <c r="A158">
        <v>157</v>
      </c>
      <c r="B158" t="s">
        <v>3</v>
      </c>
      <c r="C158" s="2">
        <v>182.21</v>
      </c>
      <c r="P158">
        <v>85</v>
      </c>
      <c r="Q158" t="s">
        <v>4</v>
      </c>
      <c r="R158" s="2">
        <v>192.75</v>
      </c>
    </row>
    <row r="159" spans="1:18" x14ac:dyDescent="0.25">
      <c r="A159">
        <v>158</v>
      </c>
      <c r="B159" t="s">
        <v>4</v>
      </c>
      <c r="C159" s="2">
        <v>179.39</v>
      </c>
      <c r="P159">
        <v>87</v>
      </c>
      <c r="Q159" t="s">
        <v>4</v>
      </c>
      <c r="R159" s="2">
        <v>187.63</v>
      </c>
    </row>
    <row r="160" spans="1:18" x14ac:dyDescent="0.25">
      <c r="A160">
        <v>159</v>
      </c>
      <c r="B160" t="s">
        <v>4</v>
      </c>
      <c r="C160" s="2">
        <v>182.3</v>
      </c>
      <c r="P160">
        <v>89</v>
      </c>
      <c r="Q160" t="s">
        <v>4</v>
      </c>
      <c r="R160" s="2">
        <v>161.9</v>
      </c>
    </row>
    <row r="161" spans="1:18" x14ac:dyDescent="0.25">
      <c r="A161">
        <v>160</v>
      </c>
      <c r="B161" t="s">
        <v>3</v>
      </c>
      <c r="C161" s="2">
        <v>179.37</v>
      </c>
      <c r="P161">
        <v>93</v>
      </c>
      <c r="Q161" t="s">
        <v>4</v>
      </c>
      <c r="R161" s="2">
        <v>187.57</v>
      </c>
    </row>
    <row r="162" spans="1:18" x14ac:dyDescent="0.25">
      <c r="A162">
        <v>161</v>
      </c>
      <c r="B162" t="s">
        <v>4</v>
      </c>
      <c r="C162" s="2">
        <v>176.58</v>
      </c>
      <c r="P162">
        <v>98</v>
      </c>
      <c r="Q162" t="s">
        <v>4</v>
      </c>
      <c r="R162" s="2">
        <v>179.78</v>
      </c>
    </row>
    <row r="163" spans="1:18" x14ac:dyDescent="0.25">
      <c r="A163">
        <v>162</v>
      </c>
      <c r="B163" t="s">
        <v>3</v>
      </c>
      <c r="C163" s="2">
        <v>171.41</v>
      </c>
      <c r="P163">
        <v>99</v>
      </c>
      <c r="Q163" t="s">
        <v>4</v>
      </c>
      <c r="R163" s="2">
        <v>168.94</v>
      </c>
    </row>
    <row r="164" spans="1:18" x14ac:dyDescent="0.25">
      <c r="A164">
        <v>163</v>
      </c>
      <c r="B164" t="s">
        <v>3</v>
      </c>
      <c r="C164" s="2">
        <v>158.11000000000001</v>
      </c>
      <c r="P164">
        <v>100</v>
      </c>
      <c r="Q164" t="s">
        <v>4</v>
      </c>
      <c r="R164" s="2">
        <v>166.96</v>
      </c>
    </row>
    <row r="165" spans="1:18" x14ac:dyDescent="0.25">
      <c r="A165">
        <v>164</v>
      </c>
      <c r="B165" t="s">
        <v>3</v>
      </c>
      <c r="C165" s="2">
        <v>152.86000000000001</v>
      </c>
      <c r="P165">
        <v>102</v>
      </c>
      <c r="Q165" t="s">
        <v>4</v>
      </c>
      <c r="R165" s="2">
        <v>185.39</v>
      </c>
    </row>
    <row r="166" spans="1:18" x14ac:dyDescent="0.25">
      <c r="A166">
        <v>165</v>
      </c>
      <c r="B166" t="s">
        <v>4</v>
      </c>
      <c r="C166" s="2">
        <v>183.35</v>
      </c>
      <c r="P166">
        <v>105</v>
      </c>
      <c r="Q166" t="s">
        <v>4</v>
      </c>
      <c r="R166" s="2">
        <v>167.35</v>
      </c>
    </row>
    <row r="167" spans="1:18" x14ac:dyDescent="0.25">
      <c r="A167">
        <v>166</v>
      </c>
      <c r="B167" t="s">
        <v>3</v>
      </c>
      <c r="C167" s="2">
        <v>161.58000000000001</v>
      </c>
      <c r="P167">
        <v>109</v>
      </c>
      <c r="Q167" t="s">
        <v>4</v>
      </c>
      <c r="R167" s="2">
        <v>165.17</v>
      </c>
    </row>
    <row r="168" spans="1:18" x14ac:dyDescent="0.25">
      <c r="A168">
        <v>167</v>
      </c>
      <c r="B168" t="s">
        <v>3</v>
      </c>
      <c r="C168" s="2">
        <v>153.53</v>
      </c>
      <c r="P168">
        <v>111</v>
      </c>
      <c r="Q168" t="s">
        <v>4</v>
      </c>
      <c r="R168" s="2">
        <v>154.52000000000001</v>
      </c>
    </row>
    <row r="169" spans="1:18" x14ac:dyDescent="0.25">
      <c r="A169">
        <v>168</v>
      </c>
      <c r="B169" t="s">
        <v>4</v>
      </c>
      <c r="C169" s="2">
        <v>154.07</v>
      </c>
      <c r="P169">
        <v>112</v>
      </c>
      <c r="Q169" t="s">
        <v>4</v>
      </c>
      <c r="R169" s="2">
        <v>160.61000000000001</v>
      </c>
    </row>
    <row r="170" spans="1:18" x14ac:dyDescent="0.25">
      <c r="A170">
        <v>169</v>
      </c>
      <c r="B170" t="s">
        <v>4</v>
      </c>
      <c r="C170" s="2">
        <v>168.38</v>
      </c>
      <c r="P170">
        <v>115</v>
      </c>
      <c r="Q170" t="s">
        <v>4</v>
      </c>
      <c r="R170" s="2">
        <v>171.03</v>
      </c>
    </row>
    <row r="171" spans="1:18" x14ac:dyDescent="0.25">
      <c r="A171">
        <v>170</v>
      </c>
      <c r="B171" t="s">
        <v>4</v>
      </c>
      <c r="C171" s="2">
        <v>189</v>
      </c>
      <c r="P171">
        <v>116</v>
      </c>
      <c r="Q171" t="s">
        <v>4</v>
      </c>
      <c r="R171" s="2">
        <v>170.3</v>
      </c>
    </row>
    <row r="172" spans="1:18" x14ac:dyDescent="0.25">
      <c r="A172">
        <v>171</v>
      </c>
      <c r="B172" t="s">
        <v>3</v>
      </c>
      <c r="C172" s="2">
        <v>140.03</v>
      </c>
      <c r="P172">
        <v>117</v>
      </c>
      <c r="Q172" t="s">
        <v>4</v>
      </c>
      <c r="R172" s="2">
        <v>178.81</v>
      </c>
    </row>
    <row r="173" spans="1:18" x14ac:dyDescent="0.25">
      <c r="A173">
        <v>172</v>
      </c>
      <c r="B173" t="s">
        <v>4</v>
      </c>
      <c r="C173" s="2">
        <v>172.34</v>
      </c>
      <c r="P173">
        <v>119</v>
      </c>
      <c r="Q173" t="s">
        <v>4</v>
      </c>
      <c r="R173" s="2">
        <v>159.87</v>
      </c>
    </row>
    <row r="174" spans="1:18" x14ac:dyDescent="0.25">
      <c r="A174">
        <v>173</v>
      </c>
      <c r="B174" t="s">
        <v>4</v>
      </c>
      <c r="C174" s="2">
        <v>176.51</v>
      </c>
      <c r="P174">
        <v>120</v>
      </c>
      <c r="Q174" t="s">
        <v>4</v>
      </c>
      <c r="R174" s="2">
        <v>169.46</v>
      </c>
    </row>
    <row r="175" spans="1:18" x14ac:dyDescent="0.25">
      <c r="A175">
        <v>174</v>
      </c>
      <c r="B175" t="s">
        <v>4</v>
      </c>
      <c r="C175" s="2">
        <v>182.83</v>
      </c>
      <c r="P175">
        <v>121</v>
      </c>
      <c r="Q175" t="s">
        <v>4</v>
      </c>
      <c r="R175" s="2">
        <v>170.46</v>
      </c>
    </row>
    <row r="176" spans="1:18" x14ac:dyDescent="0.25">
      <c r="A176">
        <v>175</v>
      </c>
      <c r="B176" t="s">
        <v>4</v>
      </c>
      <c r="C176" s="2">
        <v>158.5</v>
      </c>
      <c r="P176">
        <v>122</v>
      </c>
      <c r="Q176" t="s">
        <v>4</v>
      </c>
      <c r="R176" s="2">
        <v>184.25</v>
      </c>
    </row>
    <row r="177" spans="1:18" x14ac:dyDescent="0.25">
      <c r="A177">
        <v>176</v>
      </c>
      <c r="B177" t="s">
        <v>4</v>
      </c>
      <c r="C177" s="2">
        <v>170.84</v>
      </c>
      <c r="P177">
        <v>126</v>
      </c>
      <c r="Q177" t="s">
        <v>4</v>
      </c>
      <c r="R177" s="2">
        <v>167.34</v>
      </c>
    </row>
    <row r="178" spans="1:18" x14ac:dyDescent="0.25">
      <c r="A178">
        <v>177</v>
      </c>
      <c r="B178" t="s">
        <v>4</v>
      </c>
      <c r="C178" s="2">
        <v>188.78</v>
      </c>
      <c r="P178">
        <v>128</v>
      </c>
      <c r="Q178" t="s">
        <v>4</v>
      </c>
      <c r="R178" s="2">
        <v>166.95</v>
      </c>
    </row>
    <row r="179" spans="1:18" x14ac:dyDescent="0.25">
      <c r="A179">
        <v>178</v>
      </c>
      <c r="B179" t="s">
        <v>3</v>
      </c>
      <c r="C179" s="2">
        <v>178.87</v>
      </c>
      <c r="P179">
        <v>129</v>
      </c>
      <c r="Q179" t="s">
        <v>4</v>
      </c>
      <c r="R179" s="2">
        <v>169.89</v>
      </c>
    </row>
    <row r="180" spans="1:18" x14ac:dyDescent="0.25">
      <c r="A180">
        <v>179</v>
      </c>
      <c r="B180" t="s">
        <v>3</v>
      </c>
      <c r="C180" s="2">
        <v>163.92</v>
      </c>
      <c r="P180">
        <v>134</v>
      </c>
      <c r="Q180" t="s">
        <v>4</v>
      </c>
      <c r="R180" s="2">
        <v>179.79</v>
      </c>
    </row>
    <row r="181" spans="1:18" x14ac:dyDescent="0.25">
      <c r="A181">
        <v>180</v>
      </c>
      <c r="B181" t="s">
        <v>4</v>
      </c>
      <c r="C181" s="2">
        <v>182.27</v>
      </c>
      <c r="P181">
        <v>135</v>
      </c>
      <c r="Q181" t="s">
        <v>4</v>
      </c>
      <c r="R181" s="2">
        <v>157.38999999999999</v>
      </c>
    </row>
    <row r="182" spans="1:18" x14ac:dyDescent="0.25">
      <c r="A182">
        <v>181</v>
      </c>
      <c r="B182" t="s">
        <v>4</v>
      </c>
      <c r="C182" s="2">
        <v>164</v>
      </c>
      <c r="P182">
        <v>136</v>
      </c>
      <c r="Q182" t="s">
        <v>4</v>
      </c>
      <c r="R182" s="2">
        <v>156.41</v>
      </c>
    </row>
    <row r="183" spans="1:18" x14ac:dyDescent="0.25">
      <c r="A183">
        <v>182</v>
      </c>
      <c r="B183" t="s">
        <v>3</v>
      </c>
      <c r="C183" s="2">
        <v>166.24</v>
      </c>
      <c r="P183">
        <v>137</v>
      </c>
      <c r="Q183" t="s">
        <v>4</v>
      </c>
      <c r="R183" s="2">
        <v>179.68</v>
      </c>
    </row>
    <row r="184" spans="1:18" x14ac:dyDescent="0.25">
      <c r="A184">
        <v>183</v>
      </c>
      <c r="B184" t="s">
        <v>3</v>
      </c>
      <c r="C184" s="2">
        <v>168</v>
      </c>
      <c r="P184">
        <v>138</v>
      </c>
      <c r="Q184" t="s">
        <v>4</v>
      </c>
      <c r="R184" s="2">
        <v>184.2</v>
      </c>
    </row>
    <row r="185" spans="1:18" x14ac:dyDescent="0.25">
      <c r="A185">
        <v>184</v>
      </c>
      <c r="B185" t="s">
        <v>3</v>
      </c>
      <c r="C185" s="2">
        <v>190.94</v>
      </c>
      <c r="P185">
        <v>140</v>
      </c>
      <c r="Q185" t="s">
        <v>4</v>
      </c>
      <c r="R185" s="2">
        <v>176.36</v>
      </c>
    </row>
    <row r="186" spans="1:18" x14ac:dyDescent="0.25">
      <c r="A186">
        <v>185</v>
      </c>
      <c r="B186" t="s">
        <v>4</v>
      </c>
      <c r="C186" s="2">
        <v>181.91</v>
      </c>
      <c r="P186">
        <v>141</v>
      </c>
      <c r="Q186" t="s">
        <v>4</v>
      </c>
      <c r="R186" s="2">
        <v>195.86</v>
      </c>
    </row>
    <row r="187" spans="1:18" x14ac:dyDescent="0.25">
      <c r="A187">
        <v>186</v>
      </c>
      <c r="B187" t="s">
        <v>3</v>
      </c>
      <c r="C187" s="2">
        <v>162.52000000000001</v>
      </c>
      <c r="P187">
        <v>143</v>
      </c>
      <c r="Q187" t="s">
        <v>4</v>
      </c>
      <c r="R187" s="2">
        <v>173.2</v>
      </c>
    </row>
    <row r="188" spans="1:18" x14ac:dyDescent="0.25">
      <c r="A188">
        <v>187</v>
      </c>
      <c r="B188" t="s">
        <v>3</v>
      </c>
      <c r="C188" s="2">
        <v>164.21</v>
      </c>
      <c r="P188">
        <v>144</v>
      </c>
      <c r="Q188" t="s">
        <v>4</v>
      </c>
      <c r="R188" s="2">
        <v>180.52</v>
      </c>
    </row>
    <row r="189" spans="1:18" x14ac:dyDescent="0.25">
      <c r="A189">
        <v>188</v>
      </c>
      <c r="B189" t="s">
        <v>4</v>
      </c>
      <c r="C189" s="2">
        <v>183.01</v>
      </c>
      <c r="P189">
        <v>146</v>
      </c>
      <c r="Q189" t="s">
        <v>4</v>
      </c>
      <c r="R189" s="2">
        <v>182.8</v>
      </c>
    </row>
    <row r="190" spans="1:18" x14ac:dyDescent="0.25">
      <c r="A190">
        <v>189</v>
      </c>
      <c r="B190" t="s">
        <v>4</v>
      </c>
      <c r="C190" s="2">
        <v>171.55</v>
      </c>
      <c r="P190">
        <v>147</v>
      </c>
      <c r="Q190" t="s">
        <v>4</v>
      </c>
      <c r="R190" s="2">
        <v>171</v>
      </c>
    </row>
    <row r="191" spans="1:18" x14ac:dyDescent="0.25">
      <c r="A191">
        <v>190</v>
      </c>
      <c r="B191" t="s">
        <v>3</v>
      </c>
      <c r="C191" s="2">
        <v>177.09</v>
      </c>
      <c r="P191">
        <v>150</v>
      </c>
      <c r="Q191" t="s">
        <v>4</v>
      </c>
      <c r="R191" s="2">
        <v>195.16</v>
      </c>
    </row>
    <row r="192" spans="1:18" x14ac:dyDescent="0.25">
      <c r="A192">
        <v>191</v>
      </c>
      <c r="B192" t="s">
        <v>4</v>
      </c>
      <c r="C192" s="2">
        <v>174.77</v>
      </c>
      <c r="P192">
        <v>152</v>
      </c>
      <c r="Q192" t="s">
        <v>4</v>
      </c>
      <c r="R192" s="2">
        <v>166.61</v>
      </c>
    </row>
    <row r="193" spans="1:18" x14ac:dyDescent="0.25">
      <c r="A193">
        <v>192</v>
      </c>
      <c r="B193" t="s">
        <v>4</v>
      </c>
      <c r="C193" s="2">
        <v>194.58</v>
      </c>
      <c r="P193">
        <v>154</v>
      </c>
      <c r="Q193" t="s">
        <v>4</v>
      </c>
      <c r="R193" s="2">
        <v>187.28</v>
      </c>
    </row>
    <row r="194" spans="1:18" x14ac:dyDescent="0.25">
      <c r="A194">
        <v>193</v>
      </c>
      <c r="B194" t="s">
        <v>3</v>
      </c>
      <c r="C194" s="2">
        <v>168.82</v>
      </c>
      <c r="P194">
        <v>158</v>
      </c>
      <c r="Q194" t="s">
        <v>4</v>
      </c>
      <c r="R194" s="2">
        <v>179.39</v>
      </c>
    </row>
    <row r="195" spans="1:18" x14ac:dyDescent="0.25">
      <c r="A195">
        <v>194</v>
      </c>
      <c r="B195" t="s">
        <v>3</v>
      </c>
      <c r="C195" s="2">
        <v>166.34</v>
      </c>
      <c r="P195">
        <v>159</v>
      </c>
      <c r="Q195" t="s">
        <v>4</v>
      </c>
      <c r="R195" s="2">
        <v>182.3</v>
      </c>
    </row>
    <row r="196" spans="1:18" x14ac:dyDescent="0.25">
      <c r="A196">
        <v>195</v>
      </c>
      <c r="B196" t="s">
        <v>4</v>
      </c>
      <c r="C196" s="2">
        <v>171.03</v>
      </c>
      <c r="P196">
        <v>161</v>
      </c>
      <c r="Q196" t="s">
        <v>4</v>
      </c>
      <c r="R196" s="2">
        <v>176.58</v>
      </c>
    </row>
    <row r="197" spans="1:18" x14ac:dyDescent="0.25">
      <c r="A197">
        <v>196</v>
      </c>
      <c r="B197" t="s">
        <v>3</v>
      </c>
      <c r="C197" s="2">
        <v>151.04</v>
      </c>
      <c r="P197">
        <v>165</v>
      </c>
      <c r="Q197" t="s">
        <v>4</v>
      </c>
      <c r="R197" s="2">
        <v>183.35</v>
      </c>
    </row>
    <row r="198" spans="1:18" x14ac:dyDescent="0.25">
      <c r="A198">
        <v>197</v>
      </c>
      <c r="B198" t="s">
        <v>4</v>
      </c>
      <c r="C198" s="2">
        <v>192.27</v>
      </c>
      <c r="P198">
        <v>168</v>
      </c>
      <c r="Q198" t="s">
        <v>4</v>
      </c>
      <c r="R198" s="2">
        <v>154.07</v>
      </c>
    </row>
    <row r="199" spans="1:18" x14ac:dyDescent="0.25">
      <c r="A199">
        <v>198</v>
      </c>
      <c r="B199" t="s">
        <v>4</v>
      </c>
      <c r="C199" s="2">
        <v>170.87</v>
      </c>
      <c r="P199">
        <v>169</v>
      </c>
      <c r="Q199" t="s">
        <v>4</v>
      </c>
      <c r="R199" s="2">
        <v>168.38</v>
      </c>
    </row>
    <row r="200" spans="1:18" x14ac:dyDescent="0.25">
      <c r="A200">
        <v>199</v>
      </c>
      <c r="B200" t="s">
        <v>4</v>
      </c>
      <c r="C200" s="2">
        <v>171.61</v>
      </c>
      <c r="P200">
        <v>170</v>
      </c>
      <c r="Q200" t="s">
        <v>4</v>
      </c>
      <c r="R200" s="2">
        <v>189</v>
      </c>
    </row>
    <row r="201" spans="1:18" x14ac:dyDescent="0.25">
      <c r="A201">
        <v>200</v>
      </c>
      <c r="B201" t="s">
        <v>3</v>
      </c>
      <c r="C201" s="2">
        <v>147.53</v>
      </c>
      <c r="P201">
        <v>172</v>
      </c>
      <c r="Q201" t="s">
        <v>4</v>
      </c>
      <c r="R201" s="2">
        <v>172.34</v>
      </c>
    </row>
    <row r="202" spans="1:18" x14ac:dyDescent="0.25">
      <c r="A202">
        <v>201</v>
      </c>
      <c r="B202" t="s">
        <v>3</v>
      </c>
      <c r="C202" s="2">
        <v>156.75</v>
      </c>
      <c r="P202">
        <v>173</v>
      </c>
      <c r="Q202" t="s">
        <v>4</v>
      </c>
      <c r="R202" s="2">
        <v>176.51</v>
      </c>
    </row>
    <row r="203" spans="1:18" x14ac:dyDescent="0.25">
      <c r="A203">
        <v>202</v>
      </c>
      <c r="B203" t="s">
        <v>3</v>
      </c>
      <c r="C203" s="2">
        <v>153.16999999999999</v>
      </c>
      <c r="P203">
        <v>174</v>
      </c>
      <c r="Q203" t="s">
        <v>4</v>
      </c>
      <c r="R203" s="2">
        <v>182.83</v>
      </c>
    </row>
    <row r="204" spans="1:18" x14ac:dyDescent="0.25">
      <c r="A204">
        <v>203</v>
      </c>
      <c r="B204" t="s">
        <v>3</v>
      </c>
      <c r="C204" s="2">
        <v>167.84</v>
      </c>
      <c r="P204">
        <v>175</v>
      </c>
      <c r="Q204" t="s">
        <v>4</v>
      </c>
      <c r="R204" s="2">
        <v>158.5</v>
      </c>
    </row>
    <row r="205" spans="1:18" x14ac:dyDescent="0.25">
      <c r="A205">
        <v>204</v>
      </c>
      <c r="B205" t="s">
        <v>3</v>
      </c>
      <c r="C205" s="2">
        <v>165.68</v>
      </c>
      <c r="P205">
        <v>176</v>
      </c>
      <c r="Q205" t="s">
        <v>4</v>
      </c>
      <c r="R205" s="2">
        <v>170.84</v>
      </c>
    </row>
    <row r="206" spans="1:18" x14ac:dyDescent="0.25">
      <c r="A206">
        <v>205</v>
      </c>
      <c r="B206" t="s">
        <v>3</v>
      </c>
      <c r="C206" s="2">
        <v>173.1</v>
      </c>
      <c r="P206">
        <v>177</v>
      </c>
      <c r="Q206" t="s">
        <v>4</v>
      </c>
      <c r="R206" s="2">
        <v>188.78</v>
      </c>
    </row>
    <row r="207" spans="1:18" x14ac:dyDescent="0.25">
      <c r="A207">
        <v>206</v>
      </c>
      <c r="B207" t="s">
        <v>4</v>
      </c>
      <c r="C207" s="2">
        <v>208.5</v>
      </c>
      <c r="P207">
        <v>180</v>
      </c>
      <c r="Q207" t="s">
        <v>4</v>
      </c>
      <c r="R207" s="2">
        <v>182.27</v>
      </c>
    </row>
    <row r="208" spans="1:18" x14ac:dyDescent="0.25">
      <c r="A208">
        <v>207</v>
      </c>
      <c r="B208" t="s">
        <v>4</v>
      </c>
      <c r="C208" s="2">
        <v>185.92</v>
      </c>
      <c r="P208">
        <v>181</v>
      </c>
      <c r="Q208" t="s">
        <v>4</v>
      </c>
      <c r="R208" s="2">
        <v>164</v>
      </c>
    </row>
    <row r="209" spans="1:18" x14ac:dyDescent="0.25">
      <c r="A209">
        <v>208</v>
      </c>
      <c r="B209" t="s">
        <v>4</v>
      </c>
      <c r="C209" s="2">
        <v>186.27</v>
      </c>
      <c r="P209">
        <v>185</v>
      </c>
      <c r="Q209" t="s">
        <v>4</v>
      </c>
      <c r="R209" s="2">
        <v>181.91</v>
      </c>
    </row>
    <row r="210" spans="1:18" x14ac:dyDescent="0.25">
      <c r="A210">
        <v>209</v>
      </c>
      <c r="B210" t="s">
        <v>3</v>
      </c>
      <c r="C210" s="2">
        <v>148.36000000000001</v>
      </c>
      <c r="P210">
        <v>188</v>
      </c>
      <c r="Q210" t="s">
        <v>4</v>
      </c>
      <c r="R210" s="2">
        <v>183.01</v>
      </c>
    </row>
    <row r="211" spans="1:18" x14ac:dyDescent="0.25">
      <c r="A211">
        <v>210</v>
      </c>
      <c r="B211" t="s">
        <v>3</v>
      </c>
      <c r="C211" s="2">
        <v>161.99</v>
      </c>
      <c r="P211">
        <v>189</v>
      </c>
      <c r="Q211" t="s">
        <v>4</v>
      </c>
      <c r="R211" s="2">
        <v>171.55</v>
      </c>
    </row>
    <row r="212" spans="1:18" x14ac:dyDescent="0.25">
      <c r="A212">
        <v>211</v>
      </c>
      <c r="B212" t="s">
        <v>3</v>
      </c>
      <c r="C212" s="2">
        <v>150.32</v>
      </c>
      <c r="P212">
        <v>191</v>
      </c>
      <c r="Q212" t="s">
        <v>4</v>
      </c>
      <c r="R212" s="2">
        <v>174.77</v>
      </c>
    </row>
    <row r="213" spans="1:18" x14ac:dyDescent="0.25">
      <c r="A213">
        <v>212</v>
      </c>
      <c r="B213" t="s">
        <v>3</v>
      </c>
      <c r="C213" s="2">
        <v>171.84</v>
      </c>
      <c r="P213">
        <v>192</v>
      </c>
      <c r="Q213" t="s">
        <v>4</v>
      </c>
      <c r="R213" s="2">
        <v>194.58</v>
      </c>
    </row>
    <row r="214" spans="1:18" x14ac:dyDescent="0.25">
      <c r="A214">
        <v>213</v>
      </c>
      <c r="B214" t="s">
        <v>4</v>
      </c>
      <c r="C214" s="2">
        <v>170.58</v>
      </c>
      <c r="P214">
        <v>195</v>
      </c>
      <c r="Q214" t="s">
        <v>4</v>
      </c>
      <c r="R214" s="2">
        <v>171.03</v>
      </c>
    </row>
    <row r="215" spans="1:18" x14ac:dyDescent="0.25">
      <c r="A215">
        <v>214</v>
      </c>
      <c r="B215" t="s">
        <v>3</v>
      </c>
      <c r="C215" s="2">
        <v>166.96</v>
      </c>
      <c r="P215">
        <v>197</v>
      </c>
      <c r="Q215" t="s">
        <v>4</v>
      </c>
      <c r="R215" s="2">
        <v>192.27</v>
      </c>
    </row>
    <row r="216" spans="1:18" x14ac:dyDescent="0.25">
      <c r="A216">
        <v>215</v>
      </c>
      <c r="B216" t="s">
        <v>4</v>
      </c>
      <c r="C216" s="2">
        <v>162.4</v>
      </c>
      <c r="P216">
        <v>198</v>
      </c>
      <c r="Q216" t="s">
        <v>4</v>
      </c>
      <c r="R216" s="2">
        <v>170.87</v>
      </c>
    </row>
    <row r="217" spans="1:18" x14ac:dyDescent="0.25">
      <c r="A217">
        <v>216</v>
      </c>
      <c r="B217" t="s">
        <v>4</v>
      </c>
      <c r="C217" s="2">
        <v>169.4</v>
      </c>
      <c r="P217">
        <v>199</v>
      </c>
      <c r="Q217" t="s">
        <v>4</v>
      </c>
      <c r="R217" s="2">
        <v>171.61</v>
      </c>
    </row>
    <row r="218" spans="1:18" x14ac:dyDescent="0.25">
      <c r="A218">
        <v>217</v>
      </c>
      <c r="B218" t="s">
        <v>4</v>
      </c>
      <c r="C218" s="2">
        <v>168.47</v>
      </c>
      <c r="P218">
        <v>206</v>
      </c>
      <c r="Q218" t="s">
        <v>4</v>
      </c>
      <c r="R218" s="2">
        <v>208.5</v>
      </c>
    </row>
    <row r="219" spans="1:18" x14ac:dyDescent="0.25">
      <c r="A219">
        <v>218</v>
      </c>
      <c r="B219" t="s">
        <v>4</v>
      </c>
      <c r="C219" s="2">
        <v>173.78</v>
      </c>
      <c r="P219">
        <v>207</v>
      </c>
      <c r="Q219" t="s">
        <v>4</v>
      </c>
      <c r="R219" s="2">
        <v>185.92</v>
      </c>
    </row>
    <row r="220" spans="1:18" x14ac:dyDescent="0.25">
      <c r="A220">
        <v>219</v>
      </c>
      <c r="B220" t="s">
        <v>4</v>
      </c>
      <c r="C220" s="2">
        <v>172.58</v>
      </c>
      <c r="P220">
        <v>208</v>
      </c>
      <c r="Q220" t="s">
        <v>4</v>
      </c>
      <c r="R220" s="2">
        <v>186.27</v>
      </c>
    </row>
    <row r="221" spans="1:18" x14ac:dyDescent="0.25">
      <c r="A221">
        <v>220</v>
      </c>
      <c r="B221" t="s">
        <v>3</v>
      </c>
      <c r="C221" s="2">
        <v>169.68</v>
      </c>
      <c r="P221">
        <v>213</v>
      </c>
      <c r="Q221" t="s">
        <v>4</v>
      </c>
      <c r="R221" s="2">
        <v>170.58</v>
      </c>
    </row>
    <row r="222" spans="1:18" x14ac:dyDescent="0.25">
      <c r="A222">
        <v>221</v>
      </c>
      <c r="B222" t="s">
        <v>3</v>
      </c>
      <c r="C222" s="2">
        <v>180.15</v>
      </c>
      <c r="P222">
        <v>215</v>
      </c>
      <c r="Q222" t="s">
        <v>4</v>
      </c>
      <c r="R222" s="2">
        <v>162.4</v>
      </c>
    </row>
    <row r="223" spans="1:18" x14ac:dyDescent="0.25">
      <c r="A223">
        <v>222</v>
      </c>
      <c r="B223" t="s">
        <v>4</v>
      </c>
      <c r="C223" s="2">
        <v>175.59</v>
      </c>
      <c r="P223">
        <v>216</v>
      </c>
      <c r="Q223" t="s">
        <v>4</v>
      </c>
      <c r="R223" s="2">
        <v>169.4</v>
      </c>
    </row>
    <row r="224" spans="1:18" x14ac:dyDescent="0.25">
      <c r="A224">
        <v>223</v>
      </c>
      <c r="B224" t="s">
        <v>4</v>
      </c>
      <c r="C224" s="2">
        <v>166.92</v>
      </c>
      <c r="P224">
        <v>217</v>
      </c>
      <c r="Q224" t="s">
        <v>4</v>
      </c>
      <c r="R224" s="2">
        <v>168.47</v>
      </c>
    </row>
    <row r="225" spans="1:18" x14ac:dyDescent="0.25">
      <c r="A225">
        <v>224</v>
      </c>
      <c r="B225" t="s">
        <v>3</v>
      </c>
      <c r="C225" s="2">
        <v>160.16999999999999</v>
      </c>
      <c r="P225">
        <v>218</v>
      </c>
      <c r="Q225" t="s">
        <v>4</v>
      </c>
      <c r="R225" s="2">
        <v>173.78</v>
      </c>
    </row>
    <row r="226" spans="1:18" x14ac:dyDescent="0.25">
      <c r="A226">
        <v>225</v>
      </c>
      <c r="B226" t="s">
        <v>3</v>
      </c>
      <c r="C226" s="2">
        <v>168.24</v>
      </c>
      <c r="P226">
        <v>219</v>
      </c>
      <c r="Q226" t="s">
        <v>4</v>
      </c>
      <c r="R226" s="2">
        <v>172.58</v>
      </c>
    </row>
    <row r="227" spans="1:18" x14ac:dyDescent="0.25">
      <c r="A227">
        <v>226</v>
      </c>
      <c r="B227" t="s">
        <v>4</v>
      </c>
      <c r="C227" s="2">
        <v>180.32</v>
      </c>
      <c r="P227">
        <v>222</v>
      </c>
      <c r="Q227" t="s">
        <v>4</v>
      </c>
      <c r="R227" s="2">
        <v>175.59</v>
      </c>
    </row>
    <row r="228" spans="1:18" x14ac:dyDescent="0.25">
      <c r="A228">
        <v>227</v>
      </c>
      <c r="B228" t="s">
        <v>3</v>
      </c>
      <c r="C228" s="2">
        <v>159.76</v>
      </c>
      <c r="P228">
        <v>223</v>
      </c>
      <c r="Q228" t="s">
        <v>4</v>
      </c>
      <c r="R228" s="2">
        <v>166.92</v>
      </c>
    </row>
    <row r="229" spans="1:18" x14ac:dyDescent="0.25">
      <c r="A229">
        <v>228</v>
      </c>
      <c r="B229" t="s">
        <v>4</v>
      </c>
      <c r="C229" s="2">
        <v>153.72999999999999</v>
      </c>
      <c r="P229">
        <v>226</v>
      </c>
      <c r="Q229" t="s">
        <v>4</v>
      </c>
      <c r="R229" s="2">
        <v>180.32</v>
      </c>
    </row>
    <row r="230" spans="1:18" x14ac:dyDescent="0.25">
      <c r="A230">
        <v>229</v>
      </c>
      <c r="B230" t="s">
        <v>4</v>
      </c>
      <c r="C230" s="2">
        <v>175.78</v>
      </c>
      <c r="P230">
        <v>228</v>
      </c>
      <c r="Q230" t="s">
        <v>4</v>
      </c>
      <c r="R230" s="2">
        <v>153.72999999999999</v>
      </c>
    </row>
    <row r="231" spans="1:18" x14ac:dyDescent="0.25">
      <c r="A231">
        <v>230</v>
      </c>
      <c r="B231" t="s">
        <v>3</v>
      </c>
      <c r="C231" s="2">
        <v>165.46</v>
      </c>
      <c r="P231">
        <v>229</v>
      </c>
      <c r="Q231" t="s">
        <v>4</v>
      </c>
      <c r="R231" s="2">
        <v>175.78</v>
      </c>
    </row>
  </sheetData>
  <sortState ref="P2:R231">
    <sortCondition ref="Q2:Q23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workbookViewId="0">
      <pane ySplit="1" topLeftCell="A2" activePane="bottomLeft" state="frozen"/>
      <selection pane="bottomLeft" activeCell="O5" sqref="O5"/>
    </sheetView>
  </sheetViews>
  <sheetFormatPr defaultRowHeight="15" x14ac:dyDescent="0.25"/>
  <cols>
    <col min="1" max="1" width="4" bestFit="1" customWidth="1"/>
    <col min="2" max="2" width="5.85546875" bestFit="1" customWidth="1"/>
    <col min="3" max="3" width="7.140625" style="2" bestFit="1" customWidth="1"/>
    <col min="7" max="7" width="18.28515625" bestFit="1" customWidth="1"/>
    <col min="8" max="8" width="15.5703125" customWidth="1"/>
    <col min="9" max="9" width="23.140625" bestFit="1" customWidth="1"/>
    <col min="10" max="10" width="17.7109375" bestFit="1" customWidth="1"/>
  </cols>
  <sheetData>
    <row r="1" spans="1:10" x14ac:dyDescent="0.25">
      <c r="A1" t="s">
        <v>1</v>
      </c>
      <c r="B1" s="1" t="s">
        <v>0</v>
      </c>
      <c r="C1" s="2" t="s">
        <v>2</v>
      </c>
    </row>
    <row r="2" spans="1:10" x14ac:dyDescent="0.25">
      <c r="A2">
        <v>1</v>
      </c>
      <c r="B2" t="s">
        <v>3</v>
      </c>
      <c r="C2" s="2">
        <v>146.79</v>
      </c>
      <c r="G2" s="8" t="s">
        <v>37</v>
      </c>
      <c r="H2" t="s">
        <v>40</v>
      </c>
      <c r="I2" t="s">
        <v>41</v>
      </c>
      <c r="J2" t="s">
        <v>39</v>
      </c>
    </row>
    <row r="3" spans="1:10" x14ac:dyDescent="0.25">
      <c r="A3">
        <v>2</v>
      </c>
      <c r="B3" t="s">
        <v>4</v>
      </c>
      <c r="C3" s="2">
        <v>166.74</v>
      </c>
      <c r="G3" s="9" t="s">
        <v>3</v>
      </c>
      <c r="H3" s="10">
        <v>162.96771186440679</v>
      </c>
      <c r="I3" s="10">
        <v>122.41108883223428</v>
      </c>
      <c r="J3" s="10">
        <v>118</v>
      </c>
    </row>
    <row r="4" spans="1:10" x14ac:dyDescent="0.25">
      <c r="A4">
        <v>3</v>
      </c>
      <c r="B4" t="s">
        <v>4</v>
      </c>
      <c r="C4" s="2">
        <v>172.65</v>
      </c>
      <c r="G4" s="9" t="s">
        <v>4</v>
      </c>
      <c r="H4" s="10">
        <v>175.26223214285716</v>
      </c>
      <c r="I4" s="10">
        <v>123.73216912468268</v>
      </c>
      <c r="J4" s="10">
        <v>112</v>
      </c>
    </row>
    <row r="5" spans="1:10" ht="18.75" x14ac:dyDescent="0.3">
      <c r="A5">
        <v>4</v>
      </c>
      <c r="B5" t="s">
        <v>3</v>
      </c>
      <c r="C5" s="2">
        <v>173.95</v>
      </c>
      <c r="G5" s="9" t="s">
        <v>38</v>
      </c>
      <c r="H5" s="10">
        <v>168.95460869565218</v>
      </c>
      <c r="I5" s="6">
        <v>160.81748832512892</v>
      </c>
      <c r="J5" s="10">
        <v>230</v>
      </c>
    </row>
    <row r="6" spans="1:10" x14ac:dyDescent="0.25">
      <c r="A6">
        <v>5</v>
      </c>
      <c r="B6" t="s">
        <v>4</v>
      </c>
      <c r="C6" s="2">
        <v>186.2</v>
      </c>
    </row>
    <row r="7" spans="1:10" x14ac:dyDescent="0.25">
      <c r="A7">
        <v>6</v>
      </c>
      <c r="B7" t="s">
        <v>4</v>
      </c>
      <c r="C7" s="2">
        <v>179.43</v>
      </c>
    </row>
    <row r="8" spans="1:10" x14ac:dyDescent="0.25">
      <c r="A8">
        <v>7</v>
      </c>
      <c r="B8" t="s">
        <v>4</v>
      </c>
      <c r="C8" s="2">
        <v>181.74</v>
      </c>
    </row>
    <row r="9" spans="1:10" x14ac:dyDescent="0.25">
      <c r="A9">
        <v>8</v>
      </c>
      <c r="B9" t="s">
        <v>3</v>
      </c>
      <c r="C9" s="2">
        <v>173.5</v>
      </c>
      <c r="G9" t="s">
        <v>42</v>
      </c>
    </row>
    <row r="10" spans="1:10" x14ac:dyDescent="0.25">
      <c r="A10">
        <v>9</v>
      </c>
      <c r="B10" t="s">
        <v>4</v>
      </c>
      <c r="C10" s="2">
        <v>162.15</v>
      </c>
    </row>
    <row r="11" spans="1:10" x14ac:dyDescent="0.25">
      <c r="A11">
        <v>10</v>
      </c>
      <c r="B11" t="s">
        <v>3</v>
      </c>
      <c r="C11" s="2">
        <v>165.6</v>
      </c>
      <c r="G11" t="s">
        <v>43</v>
      </c>
    </row>
    <row r="12" spans="1:10" x14ac:dyDescent="0.25">
      <c r="A12">
        <v>11</v>
      </c>
      <c r="B12" t="s">
        <v>3</v>
      </c>
      <c r="C12" s="2">
        <v>193.43</v>
      </c>
      <c r="G12" t="s">
        <v>27</v>
      </c>
      <c r="I12">
        <f>(I3*J3+I4*J4)/J5</f>
        <v>123.05439749638307</v>
      </c>
    </row>
    <row r="13" spans="1:10" x14ac:dyDescent="0.25">
      <c r="A13">
        <v>12</v>
      </c>
      <c r="B13" t="s">
        <v>4</v>
      </c>
      <c r="C13" s="2">
        <v>157.72999999999999</v>
      </c>
      <c r="G13" t="s">
        <v>28</v>
      </c>
      <c r="I13">
        <f>((H3-H5)^2*J3+(H4-H5)^2*J4)/J5</f>
        <v>37.763090828760575</v>
      </c>
    </row>
    <row r="14" spans="1:10" ht="18.75" x14ac:dyDescent="0.3">
      <c r="A14">
        <v>13</v>
      </c>
      <c r="B14" t="s">
        <v>4</v>
      </c>
      <c r="C14" s="2">
        <v>180.91</v>
      </c>
      <c r="G14" t="s">
        <v>44</v>
      </c>
      <c r="I14" s="6">
        <f>I12+I13</f>
        <v>160.81748832514364</v>
      </c>
      <c r="J14" t="s">
        <v>30</v>
      </c>
    </row>
    <row r="15" spans="1:10" x14ac:dyDescent="0.25">
      <c r="A15">
        <v>14</v>
      </c>
      <c r="B15" t="s">
        <v>4</v>
      </c>
      <c r="C15" s="2">
        <v>177.2</v>
      </c>
    </row>
    <row r="16" spans="1:10" x14ac:dyDescent="0.25">
      <c r="A16">
        <v>15</v>
      </c>
      <c r="B16" t="s">
        <v>3</v>
      </c>
      <c r="C16" s="2">
        <v>163.22999999999999</v>
      </c>
      <c r="G16" t="s">
        <v>33</v>
      </c>
      <c r="I16">
        <f>I13/I14</f>
        <v>0.23481955365706553</v>
      </c>
    </row>
    <row r="17" spans="1:3" x14ac:dyDescent="0.25">
      <c r="A17">
        <v>16</v>
      </c>
      <c r="B17" t="s">
        <v>4</v>
      </c>
      <c r="C17" s="2">
        <v>174.97</v>
      </c>
    </row>
    <row r="18" spans="1:3" x14ac:dyDescent="0.25">
      <c r="A18">
        <v>17</v>
      </c>
      <c r="B18" t="s">
        <v>4</v>
      </c>
      <c r="C18" s="2">
        <v>177.08</v>
      </c>
    </row>
    <row r="19" spans="1:3" x14ac:dyDescent="0.25">
      <c r="A19">
        <v>18</v>
      </c>
      <c r="B19" t="s">
        <v>3</v>
      </c>
      <c r="C19" s="2">
        <v>164.94</v>
      </c>
    </row>
    <row r="20" spans="1:3" x14ac:dyDescent="0.25">
      <c r="A20">
        <v>19</v>
      </c>
      <c r="B20" t="s">
        <v>3</v>
      </c>
      <c r="C20" s="2">
        <v>154.74</v>
      </c>
    </row>
    <row r="21" spans="1:3" x14ac:dyDescent="0.25">
      <c r="A21">
        <v>20</v>
      </c>
      <c r="B21" t="s">
        <v>3</v>
      </c>
      <c r="C21" s="2">
        <v>145.03</v>
      </c>
    </row>
    <row r="22" spans="1:3" x14ac:dyDescent="0.25">
      <c r="A22">
        <v>21</v>
      </c>
      <c r="B22" t="s">
        <v>3</v>
      </c>
      <c r="C22" s="2">
        <v>162.35</v>
      </c>
    </row>
    <row r="23" spans="1:3" x14ac:dyDescent="0.25">
      <c r="A23">
        <v>22</v>
      </c>
      <c r="B23" t="s">
        <v>3</v>
      </c>
      <c r="C23" s="2">
        <v>164.81</v>
      </c>
    </row>
    <row r="24" spans="1:3" x14ac:dyDescent="0.25">
      <c r="A24">
        <v>23</v>
      </c>
      <c r="B24" t="s">
        <v>3</v>
      </c>
      <c r="C24" s="2">
        <v>168.73</v>
      </c>
    </row>
    <row r="25" spans="1:3" x14ac:dyDescent="0.25">
      <c r="A25">
        <v>24</v>
      </c>
      <c r="B25" t="s">
        <v>3</v>
      </c>
      <c r="C25" s="2">
        <v>173.77</v>
      </c>
    </row>
    <row r="26" spans="1:3" x14ac:dyDescent="0.25">
      <c r="A26">
        <v>25</v>
      </c>
      <c r="B26" t="s">
        <v>3</v>
      </c>
      <c r="C26" s="2">
        <v>164.89</v>
      </c>
    </row>
    <row r="27" spans="1:3" x14ac:dyDescent="0.25">
      <c r="A27">
        <v>26</v>
      </c>
      <c r="B27" t="s">
        <v>3</v>
      </c>
      <c r="C27" s="2">
        <v>157.46</v>
      </c>
    </row>
    <row r="28" spans="1:3" x14ac:dyDescent="0.25">
      <c r="A28">
        <v>27</v>
      </c>
      <c r="B28" t="s">
        <v>4</v>
      </c>
      <c r="C28" s="2">
        <v>179.97</v>
      </c>
    </row>
    <row r="29" spans="1:3" x14ac:dyDescent="0.25">
      <c r="A29">
        <v>28</v>
      </c>
      <c r="B29" t="s">
        <v>3</v>
      </c>
      <c r="C29" s="2">
        <v>159.41</v>
      </c>
    </row>
    <row r="30" spans="1:3" x14ac:dyDescent="0.25">
      <c r="A30">
        <v>29</v>
      </c>
      <c r="B30" t="s">
        <v>3</v>
      </c>
      <c r="C30" s="2">
        <v>163.46</v>
      </c>
    </row>
    <row r="31" spans="1:3" x14ac:dyDescent="0.25">
      <c r="A31">
        <v>30</v>
      </c>
      <c r="B31" t="s">
        <v>4</v>
      </c>
      <c r="C31" s="2">
        <v>169.51</v>
      </c>
    </row>
    <row r="32" spans="1:3" x14ac:dyDescent="0.25">
      <c r="A32">
        <v>31</v>
      </c>
      <c r="B32" t="s">
        <v>4</v>
      </c>
      <c r="C32" s="2">
        <v>164.43</v>
      </c>
    </row>
    <row r="33" spans="1:3" x14ac:dyDescent="0.25">
      <c r="A33">
        <v>32</v>
      </c>
      <c r="B33" t="s">
        <v>4</v>
      </c>
      <c r="C33" s="2">
        <v>183.85</v>
      </c>
    </row>
    <row r="34" spans="1:3" x14ac:dyDescent="0.25">
      <c r="A34">
        <v>33</v>
      </c>
      <c r="B34" t="s">
        <v>4</v>
      </c>
      <c r="C34" s="2">
        <v>163.29</v>
      </c>
    </row>
    <row r="35" spans="1:3" x14ac:dyDescent="0.25">
      <c r="A35">
        <v>34</v>
      </c>
      <c r="B35" t="s">
        <v>3</v>
      </c>
      <c r="C35" s="2">
        <v>162.33000000000001</v>
      </c>
    </row>
    <row r="36" spans="1:3" x14ac:dyDescent="0.25">
      <c r="A36">
        <v>35</v>
      </c>
      <c r="B36" t="s">
        <v>3</v>
      </c>
      <c r="C36" s="2">
        <v>156.52000000000001</v>
      </c>
    </row>
    <row r="37" spans="1:3" x14ac:dyDescent="0.25">
      <c r="A37">
        <v>36</v>
      </c>
      <c r="B37" t="s">
        <v>4</v>
      </c>
      <c r="C37" s="2">
        <v>174.16</v>
      </c>
    </row>
    <row r="38" spans="1:3" x14ac:dyDescent="0.25">
      <c r="A38">
        <v>37</v>
      </c>
      <c r="B38" t="s">
        <v>3</v>
      </c>
      <c r="C38" s="2">
        <v>155.37</v>
      </c>
    </row>
    <row r="39" spans="1:3" x14ac:dyDescent="0.25">
      <c r="A39">
        <v>38</v>
      </c>
      <c r="B39" t="s">
        <v>3</v>
      </c>
      <c r="C39" s="2">
        <v>176.26</v>
      </c>
    </row>
    <row r="40" spans="1:3" x14ac:dyDescent="0.25">
      <c r="A40">
        <v>39</v>
      </c>
      <c r="B40" t="s">
        <v>3</v>
      </c>
      <c r="C40" s="2">
        <v>138.11000000000001</v>
      </c>
    </row>
    <row r="41" spans="1:3" x14ac:dyDescent="0.25">
      <c r="A41">
        <v>40</v>
      </c>
      <c r="B41" t="s">
        <v>4</v>
      </c>
      <c r="C41" s="2">
        <v>175.06</v>
      </c>
    </row>
    <row r="42" spans="1:3" x14ac:dyDescent="0.25">
      <c r="A42">
        <v>41</v>
      </c>
      <c r="B42" t="s">
        <v>3</v>
      </c>
      <c r="C42" s="2">
        <v>183.01</v>
      </c>
    </row>
    <row r="43" spans="1:3" x14ac:dyDescent="0.25">
      <c r="A43">
        <v>42</v>
      </c>
      <c r="B43" t="s">
        <v>3</v>
      </c>
      <c r="C43" s="2">
        <v>185.81</v>
      </c>
    </row>
    <row r="44" spans="1:3" x14ac:dyDescent="0.25">
      <c r="A44">
        <v>43</v>
      </c>
      <c r="B44" t="s">
        <v>4</v>
      </c>
      <c r="C44" s="2">
        <v>151.66999999999999</v>
      </c>
    </row>
    <row r="45" spans="1:3" x14ac:dyDescent="0.25">
      <c r="A45">
        <v>44</v>
      </c>
      <c r="B45" t="s">
        <v>4</v>
      </c>
      <c r="C45" s="2">
        <v>177.25</v>
      </c>
    </row>
    <row r="46" spans="1:3" x14ac:dyDescent="0.25">
      <c r="A46">
        <v>45</v>
      </c>
      <c r="B46" t="s">
        <v>3</v>
      </c>
      <c r="C46" s="2">
        <v>154.01</v>
      </c>
    </row>
    <row r="47" spans="1:3" x14ac:dyDescent="0.25">
      <c r="A47">
        <v>46</v>
      </c>
      <c r="B47" t="s">
        <v>3</v>
      </c>
      <c r="C47" s="2">
        <v>153.36000000000001</v>
      </c>
    </row>
    <row r="48" spans="1:3" x14ac:dyDescent="0.25">
      <c r="A48">
        <v>47</v>
      </c>
      <c r="B48" t="s">
        <v>4</v>
      </c>
      <c r="C48" s="2">
        <v>167.63</v>
      </c>
    </row>
    <row r="49" spans="1:3" x14ac:dyDescent="0.25">
      <c r="A49">
        <v>48</v>
      </c>
      <c r="B49" t="s">
        <v>3</v>
      </c>
      <c r="C49" s="2">
        <v>157.22999999999999</v>
      </c>
    </row>
    <row r="50" spans="1:3" x14ac:dyDescent="0.25">
      <c r="A50">
        <v>49</v>
      </c>
      <c r="B50" t="s">
        <v>3</v>
      </c>
      <c r="C50" s="2">
        <v>174.15</v>
      </c>
    </row>
    <row r="51" spans="1:3" x14ac:dyDescent="0.25">
      <c r="A51">
        <v>50</v>
      </c>
      <c r="B51" t="s">
        <v>4</v>
      </c>
      <c r="C51" s="2">
        <v>162.55000000000001</v>
      </c>
    </row>
    <row r="52" spans="1:3" x14ac:dyDescent="0.25">
      <c r="A52">
        <v>51</v>
      </c>
      <c r="B52" t="s">
        <v>4</v>
      </c>
      <c r="C52" s="2">
        <v>174.58</v>
      </c>
    </row>
    <row r="53" spans="1:3" x14ac:dyDescent="0.25">
      <c r="A53">
        <v>52</v>
      </c>
      <c r="B53" t="s">
        <v>4</v>
      </c>
      <c r="C53" s="2">
        <v>170.32</v>
      </c>
    </row>
    <row r="54" spans="1:3" x14ac:dyDescent="0.25">
      <c r="A54">
        <v>53</v>
      </c>
      <c r="B54" t="s">
        <v>3</v>
      </c>
      <c r="C54" s="2">
        <v>179.4</v>
      </c>
    </row>
    <row r="55" spans="1:3" x14ac:dyDescent="0.25">
      <c r="A55">
        <v>54</v>
      </c>
      <c r="B55" t="s">
        <v>3</v>
      </c>
      <c r="C55" s="2">
        <v>163.13</v>
      </c>
    </row>
    <row r="56" spans="1:3" x14ac:dyDescent="0.25">
      <c r="A56">
        <v>55</v>
      </c>
      <c r="B56" t="s">
        <v>3</v>
      </c>
      <c r="C56" s="2">
        <v>153.76</v>
      </c>
    </row>
    <row r="57" spans="1:3" x14ac:dyDescent="0.25">
      <c r="A57">
        <v>56</v>
      </c>
      <c r="B57" t="s">
        <v>3</v>
      </c>
      <c r="C57" s="2">
        <v>148.01</v>
      </c>
    </row>
    <row r="58" spans="1:3" x14ac:dyDescent="0.25">
      <c r="A58">
        <v>57</v>
      </c>
      <c r="B58" t="s">
        <v>3</v>
      </c>
      <c r="C58" s="2">
        <v>148.86000000000001</v>
      </c>
    </row>
    <row r="59" spans="1:3" x14ac:dyDescent="0.25">
      <c r="A59">
        <v>58</v>
      </c>
      <c r="B59" t="s">
        <v>3</v>
      </c>
      <c r="C59" s="2">
        <v>143.31</v>
      </c>
    </row>
    <row r="60" spans="1:3" x14ac:dyDescent="0.25">
      <c r="A60">
        <v>59</v>
      </c>
      <c r="B60" t="s">
        <v>4</v>
      </c>
      <c r="C60" s="2">
        <v>215.84</v>
      </c>
    </row>
    <row r="61" spans="1:3" x14ac:dyDescent="0.25">
      <c r="A61">
        <v>60</v>
      </c>
      <c r="B61" t="s">
        <v>3</v>
      </c>
      <c r="C61" s="2">
        <v>162.81</v>
      </c>
    </row>
    <row r="62" spans="1:3" x14ac:dyDescent="0.25">
      <c r="A62">
        <v>61</v>
      </c>
      <c r="B62" t="s">
        <v>4</v>
      </c>
      <c r="C62" s="2">
        <v>172.93</v>
      </c>
    </row>
    <row r="63" spans="1:3" x14ac:dyDescent="0.25">
      <c r="A63">
        <v>62</v>
      </c>
      <c r="B63" t="s">
        <v>3</v>
      </c>
      <c r="C63" s="2">
        <v>157.09</v>
      </c>
    </row>
    <row r="64" spans="1:3" x14ac:dyDescent="0.25">
      <c r="A64">
        <v>63</v>
      </c>
      <c r="B64" t="s">
        <v>3</v>
      </c>
      <c r="C64" s="2">
        <v>169.02</v>
      </c>
    </row>
    <row r="65" spans="1:3" x14ac:dyDescent="0.25">
      <c r="A65">
        <v>64</v>
      </c>
      <c r="B65" t="s">
        <v>3</v>
      </c>
      <c r="C65" s="2">
        <v>177.52</v>
      </c>
    </row>
    <row r="66" spans="1:3" x14ac:dyDescent="0.25">
      <c r="A66">
        <v>65</v>
      </c>
      <c r="B66" t="s">
        <v>3</v>
      </c>
      <c r="C66" s="2">
        <v>159.75</v>
      </c>
    </row>
    <row r="67" spans="1:3" x14ac:dyDescent="0.25">
      <c r="A67">
        <v>66</v>
      </c>
      <c r="B67" t="s">
        <v>4</v>
      </c>
      <c r="C67" s="2">
        <v>155.44</v>
      </c>
    </row>
    <row r="68" spans="1:3" x14ac:dyDescent="0.25">
      <c r="A68">
        <v>67</v>
      </c>
      <c r="B68" t="s">
        <v>3</v>
      </c>
      <c r="C68" s="2">
        <v>147.68</v>
      </c>
    </row>
    <row r="69" spans="1:3" x14ac:dyDescent="0.25">
      <c r="A69">
        <v>68</v>
      </c>
      <c r="B69" t="s">
        <v>4</v>
      </c>
      <c r="C69" s="2">
        <v>180.02</v>
      </c>
    </row>
    <row r="70" spans="1:3" x14ac:dyDescent="0.25">
      <c r="A70">
        <v>69</v>
      </c>
      <c r="B70" t="s">
        <v>3</v>
      </c>
      <c r="C70" s="2">
        <v>152.76</v>
      </c>
    </row>
    <row r="71" spans="1:3" x14ac:dyDescent="0.25">
      <c r="A71">
        <v>70</v>
      </c>
      <c r="B71" t="s">
        <v>4</v>
      </c>
      <c r="C71" s="2">
        <v>184.23</v>
      </c>
    </row>
    <row r="72" spans="1:3" x14ac:dyDescent="0.25">
      <c r="A72">
        <v>71</v>
      </c>
      <c r="B72" t="s">
        <v>4</v>
      </c>
      <c r="C72" s="2">
        <v>183.56</v>
      </c>
    </row>
    <row r="73" spans="1:3" x14ac:dyDescent="0.25">
      <c r="A73">
        <v>72</v>
      </c>
      <c r="B73" t="s">
        <v>4</v>
      </c>
      <c r="C73" s="2">
        <v>180.92</v>
      </c>
    </row>
    <row r="74" spans="1:3" x14ac:dyDescent="0.25">
      <c r="A74">
        <v>73</v>
      </c>
      <c r="B74" t="s">
        <v>3</v>
      </c>
      <c r="C74" s="2">
        <v>177.14</v>
      </c>
    </row>
    <row r="75" spans="1:3" x14ac:dyDescent="0.25">
      <c r="A75">
        <v>74</v>
      </c>
      <c r="B75" t="s">
        <v>4</v>
      </c>
      <c r="C75" s="2">
        <v>186.6</v>
      </c>
    </row>
    <row r="76" spans="1:3" x14ac:dyDescent="0.25">
      <c r="A76">
        <v>75</v>
      </c>
      <c r="B76" t="s">
        <v>3</v>
      </c>
      <c r="C76" s="2">
        <v>157.32</v>
      </c>
    </row>
    <row r="77" spans="1:3" x14ac:dyDescent="0.25">
      <c r="A77">
        <v>76</v>
      </c>
      <c r="B77" t="s">
        <v>3</v>
      </c>
      <c r="C77" s="2">
        <v>150.97</v>
      </c>
    </row>
    <row r="78" spans="1:3" x14ac:dyDescent="0.25">
      <c r="A78">
        <v>77</v>
      </c>
      <c r="B78" t="s">
        <v>4</v>
      </c>
      <c r="C78" s="2">
        <v>187.32</v>
      </c>
    </row>
    <row r="79" spans="1:3" x14ac:dyDescent="0.25">
      <c r="A79">
        <v>78</v>
      </c>
      <c r="B79" t="s">
        <v>4</v>
      </c>
      <c r="C79" s="2">
        <v>174.63</v>
      </c>
    </row>
    <row r="80" spans="1:3" x14ac:dyDescent="0.25">
      <c r="A80">
        <v>79</v>
      </c>
      <c r="B80" t="s">
        <v>3</v>
      </c>
      <c r="C80" s="2">
        <v>173.63</v>
      </c>
    </row>
    <row r="81" spans="1:3" x14ac:dyDescent="0.25">
      <c r="A81">
        <v>80</v>
      </c>
      <c r="B81" t="s">
        <v>4</v>
      </c>
      <c r="C81" s="2">
        <v>171.82</v>
      </c>
    </row>
    <row r="82" spans="1:3" x14ac:dyDescent="0.25">
      <c r="A82">
        <v>81</v>
      </c>
      <c r="B82" t="s">
        <v>4</v>
      </c>
      <c r="C82" s="2">
        <v>166.47</v>
      </c>
    </row>
    <row r="83" spans="1:3" x14ac:dyDescent="0.25">
      <c r="A83">
        <v>82</v>
      </c>
      <c r="B83" t="s">
        <v>4</v>
      </c>
      <c r="C83" s="2">
        <v>193.24</v>
      </c>
    </row>
    <row r="84" spans="1:3" x14ac:dyDescent="0.25">
      <c r="A84">
        <v>83</v>
      </c>
      <c r="B84" t="s">
        <v>4</v>
      </c>
      <c r="C84" s="2">
        <v>181.11</v>
      </c>
    </row>
    <row r="85" spans="1:3" x14ac:dyDescent="0.25">
      <c r="A85">
        <v>84</v>
      </c>
      <c r="B85" t="s">
        <v>3</v>
      </c>
      <c r="C85" s="2">
        <v>167.83</v>
      </c>
    </row>
    <row r="86" spans="1:3" x14ac:dyDescent="0.25">
      <c r="A86">
        <v>85</v>
      </c>
      <c r="B86" t="s">
        <v>4</v>
      </c>
      <c r="C86" s="2">
        <v>192.75</v>
      </c>
    </row>
    <row r="87" spans="1:3" x14ac:dyDescent="0.25">
      <c r="A87">
        <v>86</v>
      </c>
      <c r="B87" t="s">
        <v>3</v>
      </c>
      <c r="C87" s="2">
        <v>152.29</v>
      </c>
    </row>
    <row r="88" spans="1:3" x14ac:dyDescent="0.25">
      <c r="A88">
        <v>87</v>
      </c>
      <c r="B88" t="s">
        <v>4</v>
      </c>
      <c r="C88" s="2">
        <v>187.63</v>
      </c>
    </row>
    <row r="89" spans="1:3" x14ac:dyDescent="0.25">
      <c r="A89">
        <v>88</v>
      </c>
      <c r="B89" t="s">
        <v>3</v>
      </c>
      <c r="C89" s="2">
        <v>173.43</v>
      </c>
    </row>
    <row r="90" spans="1:3" x14ac:dyDescent="0.25">
      <c r="A90">
        <v>89</v>
      </c>
      <c r="B90" t="s">
        <v>4</v>
      </c>
      <c r="C90" s="2">
        <v>161.9</v>
      </c>
    </row>
    <row r="91" spans="1:3" x14ac:dyDescent="0.25">
      <c r="A91">
        <v>90</v>
      </c>
      <c r="B91" t="s">
        <v>3</v>
      </c>
      <c r="C91" s="2">
        <v>153.36000000000001</v>
      </c>
    </row>
    <row r="92" spans="1:3" x14ac:dyDescent="0.25">
      <c r="A92">
        <v>91</v>
      </c>
      <c r="B92" t="s">
        <v>3</v>
      </c>
      <c r="C92" s="2">
        <v>157.62</v>
      </c>
    </row>
    <row r="93" spans="1:3" x14ac:dyDescent="0.25">
      <c r="A93">
        <v>92</v>
      </c>
      <c r="B93" t="s">
        <v>3</v>
      </c>
      <c r="C93" s="2">
        <v>169.55</v>
      </c>
    </row>
    <row r="94" spans="1:3" x14ac:dyDescent="0.25">
      <c r="A94">
        <v>93</v>
      </c>
      <c r="B94" t="s">
        <v>4</v>
      </c>
      <c r="C94" s="2">
        <v>187.57</v>
      </c>
    </row>
    <row r="95" spans="1:3" x14ac:dyDescent="0.25">
      <c r="A95">
        <v>94</v>
      </c>
      <c r="B95" t="s">
        <v>3</v>
      </c>
      <c r="C95" s="2">
        <v>172.51</v>
      </c>
    </row>
    <row r="96" spans="1:3" x14ac:dyDescent="0.25">
      <c r="A96">
        <v>95</v>
      </c>
      <c r="B96" t="s">
        <v>3</v>
      </c>
      <c r="C96" s="2">
        <v>148.83000000000001</v>
      </c>
    </row>
    <row r="97" spans="1:3" x14ac:dyDescent="0.25">
      <c r="A97">
        <v>96</v>
      </c>
      <c r="B97" t="s">
        <v>3</v>
      </c>
      <c r="C97" s="2">
        <v>168.48</v>
      </c>
    </row>
    <row r="98" spans="1:3" x14ac:dyDescent="0.25">
      <c r="A98">
        <v>97</v>
      </c>
      <c r="B98" t="s">
        <v>3</v>
      </c>
      <c r="C98" s="2">
        <v>159.43</v>
      </c>
    </row>
    <row r="99" spans="1:3" x14ac:dyDescent="0.25">
      <c r="A99">
        <v>98</v>
      </c>
      <c r="B99" t="s">
        <v>4</v>
      </c>
      <c r="C99" s="2">
        <v>179.78</v>
      </c>
    </row>
    <row r="100" spans="1:3" x14ac:dyDescent="0.25">
      <c r="A100">
        <v>99</v>
      </c>
      <c r="B100" t="s">
        <v>4</v>
      </c>
      <c r="C100" s="2">
        <v>168.94</v>
      </c>
    </row>
    <row r="101" spans="1:3" x14ac:dyDescent="0.25">
      <c r="A101">
        <v>100</v>
      </c>
      <c r="B101" t="s">
        <v>4</v>
      </c>
      <c r="C101" s="2">
        <v>166.96</v>
      </c>
    </row>
    <row r="102" spans="1:3" x14ac:dyDescent="0.25">
      <c r="A102">
        <v>101</v>
      </c>
      <c r="B102" t="s">
        <v>3</v>
      </c>
      <c r="C102" s="2">
        <v>156.25</v>
      </c>
    </row>
    <row r="103" spans="1:3" x14ac:dyDescent="0.25">
      <c r="A103">
        <v>102</v>
      </c>
      <c r="B103" t="s">
        <v>4</v>
      </c>
      <c r="C103" s="2">
        <v>185.39</v>
      </c>
    </row>
    <row r="104" spans="1:3" x14ac:dyDescent="0.25">
      <c r="A104">
        <v>103</v>
      </c>
      <c r="B104" t="s">
        <v>3</v>
      </c>
      <c r="C104" s="2">
        <v>164.4</v>
      </c>
    </row>
    <row r="105" spans="1:3" x14ac:dyDescent="0.25">
      <c r="A105">
        <v>104</v>
      </c>
      <c r="B105" t="s">
        <v>3</v>
      </c>
      <c r="C105" s="2">
        <v>160.52000000000001</v>
      </c>
    </row>
    <row r="106" spans="1:3" x14ac:dyDescent="0.25">
      <c r="A106">
        <v>105</v>
      </c>
      <c r="B106" t="s">
        <v>4</v>
      </c>
      <c r="C106" s="2">
        <v>167.35</v>
      </c>
    </row>
    <row r="107" spans="1:3" x14ac:dyDescent="0.25">
      <c r="A107">
        <v>106</v>
      </c>
      <c r="B107" t="s">
        <v>3</v>
      </c>
      <c r="C107" s="2">
        <v>168.79</v>
      </c>
    </row>
    <row r="108" spans="1:3" x14ac:dyDescent="0.25">
      <c r="A108">
        <v>107</v>
      </c>
      <c r="B108" t="s">
        <v>3</v>
      </c>
      <c r="C108" s="2">
        <v>178.13</v>
      </c>
    </row>
    <row r="109" spans="1:3" x14ac:dyDescent="0.25">
      <c r="A109">
        <v>108</v>
      </c>
      <c r="B109" t="s">
        <v>3</v>
      </c>
      <c r="C109" s="2">
        <v>156.16</v>
      </c>
    </row>
    <row r="110" spans="1:3" x14ac:dyDescent="0.25">
      <c r="A110">
        <v>109</v>
      </c>
      <c r="B110" t="s">
        <v>4</v>
      </c>
      <c r="C110" s="2">
        <v>165.17</v>
      </c>
    </row>
    <row r="111" spans="1:3" x14ac:dyDescent="0.25">
      <c r="A111">
        <v>110</v>
      </c>
      <c r="B111" t="s">
        <v>3</v>
      </c>
      <c r="C111" s="2">
        <v>171.34</v>
      </c>
    </row>
    <row r="112" spans="1:3" x14ac:dyDescent="0.25">
      <c r="A112">
        <v>111</v>
      </c>
      <c r="B112" t="s">
        <v>4</v>
      </c>
      <c r="C112" s="2">
        <v>154.52000000000001</v>
      </c>
    </row>
    <row r="113" spans="1:3" x14ac:dyDescent="0.25">
      <c r="A113">
        <v>112</v>
      </c>
      <c r="B113" t="s">
        <v>4</v>
      </c>
      <c r="C113" s="2">
        <v>160.61000000000001</v>
      </c>
    </row>
    <row r="114" spans="1:3" x14ac:dyDescent="0.25">
      <c r="A114">
        <v>113</v>
      </c>
      <c r="B114" t="s">
        <v>3</v>
      </c>
      <c r="C114" s="2">
        <v>167.48</v>
      </c>
    </row>
    <row r="115" spans="1:3" x14ac:dyDescent="0.25">
      <c r="A115">
        <v>114</v>
      </c>
      <c r="B115" t="s">
        <v>3</v>
      </c>
      <c r="C115" s="2">
        <v>148.12</v>
      </c>
    </row>
    <row r="116" spans="1:3" x14ac:dyDescent="0.25">
      <c r="A116">
        <v>115</v>
      </c>
      <c r="B116" t="s">
        <v>4</v>
      </c>
      <c r="C116" s="2">
        <v>171.03</v>
      </c>
    </row>
    <row r="117" spans="1:3" x14ac:dyDescent="0.25">
      <c r="A117">
        <v>116</v>
      </c>
      <c r="B117" t="s">
        <v>4</v>
      </c>
      <c r="C117" s="2">
        <v>170.3</v>
      </c>
    </row>
    <row r="118" spans="1:3" x14ac:dyDescent="0.25">
      <c r="A118">
        <v>117</v>
      </c>
      <c r="B118" t="s">
        <v>4</v>
      </c>
      <c r="C118" s="2">
        <v>178.81</v>
      </c>
    </row>
    <row r="119" spans="1:3" x14ac:dyDescent="0.25">
      <c r="A119">
        <v>118</v>
      </c>
      <c r="B119" t="s">
        <v>3</v>
      </c>
      <c r="C119" s="2">
        <v>149.24</v>
      </c>
    </row>
    <row r="120" spans="1:3" x14ac:dyDescent="0.25">
      <c r="A120">
        <v>119</v>
      </c>
      <c r="B120" t="s">
        <v>4</v>
      </c>
      <c r="C120" s="2">
        <v>159.87</v>
      </c>
    </row>
    <row r="121" spans="1:3" x14ac:dyDescent="0.25">
      <c r="A121">
        <v>120</v>
      </c>
      <c r="B121" t="s">
        <v>4</v>
      </c>
      <c r="C121" s="2">
        <v>169.46</v>
      </c>
    </row>
    <row r="122" spans="1:3" x14ac:dyDescent="0.25">
      <c r="A122">
        <v>121</v>
      </c>
      <c r="B122" t="s">
        <v>4</v>
      </c>
      <c r="C122" s="2">
        <v>170.46</v>
      </c>
    </row>
    <row r="123" spans="1:3" x14ac:dyDescent="0.25">
      <c r="A123">
        <v>122</v>
      </c>
      <c r="B123" t="s">
        <v>4</v>
      </c>
      <c r="C123" s="2">
        <v>184.25</v>
      </c>
    </row>
    <row r="124" spans="1:3" x14ac:dyDescent="0.25">
      <c r="A124">
        <v>123</v>
      </c>
      <c r="B124" t="s">
        <v>3</v>
      </c>
      <c r="C124" s="2">
        <v>141.51</v>
      </c>
    </row>
    <row r="125" spans="1:3" x14ac:dyDescent="0.25">
      <c r="A125">
        <v>124</v>
      </c>
      <c r="B125" t="s">
        <v>3</v>
      </c>
      <c r="C125" s="2">
        <v>160.99</v>
      </c>
    </row>
    <row r="126" spans="1:3" x14ac:dyDescent="0.25">
      <c r="A126">
        <v>125</v>
      </c>
      <c r="B126" t="s">
        <v>3</v>
      </c>
      <c r="C126" s="2">
        <v>170.18</v>
      </c>
    </row>
    <row r="127" spans="1:3" x14ac:dyDescent="0.25">
      <c r="A127">
        <v>126</v>
      </c>
      <c r="B127" t="s">
        <v>4</v>
      </c>
      <c r="C127" s="2">
        <v>167.34</v>
      </c>
    </row>
    <row r="128" spans="1:3" x14ac:dyDescent="0.25">
      <c r="A128">
        <v>127</v>
      </c>
      <c r="B128" t="s">
        <v>3</v>
      </c>
      <c r="C128" s="2">
        <v>168.55</v>
      </c>
    </row>
    <row r="129" spans="1:3" x14ac:dyDescent="0.25">
      <c r="A129">
        <v>128</v>
      </c>
      <c r="B129" t="s">
        <v>4</v>
      </c>
      <c r="C129" s="2">
        <v>166.95</v>
      </c>
    </row>
    <row r="130" spans="1:3" x14ac:dyDescent="0.25">
      <c r="A130">
        <v>129</v>
      </c>
      <c r="B130" t="s">
        <v>4</v>
      </c>
      <c r="C130" s="2">
        <v>169.89</v>
      </c>
    </row>
    <row r="131" spans="1:3" x14ac:dyDescent="0.25">
      <c r="A131">
        <v>130</v>
      </c>
      <c r="B131" t="s">
        <v>3</v>
      </c>
      <c r="C131" s="2">
        <v>157.38999999999999</v>
      </c>
    </row>
    <row r="132" spans="1:3" x14ac:dyDescent="0.25">
      <c r="A132">
        <v>131</v>
      </c>
      <c r="B132" t="s">
        <v>3</v>
      </c>
      <c r="C132" s="2">
        <v>148.29</v>
      </c>
    </row>
    <row r="133" spans="1:3" x14ac:dyDescent="0.25">
      <c r="A133">
        <v>132</v>
      </c>
      <c r="B133" t="s">
        <v>3</v>
      </c>
      <c r="C133" s="2">
        <v>154.87</v>
      </c>
    </row>
    <row r="134" spans="1:3" x14ac:dyDescent="0.25">
      <c r="A134">
        <v>133</v>
      </c>
      <c r="B134" t="s">
        <v>3</v>
      </c>
      <c r="C134" s="2">
        <v>145.35</v>
      </c>
    </row>
    <row r="135" spans="1:3" x14ac:dyDescent="0.25">
      <c r="A135">
        <v>134</v>
      </c>
      <c r="B135" t="s">
        <v>4</v>
      </c>
      <c r="C135" s="2">
        <v>179.79</v>
      </c>
    </row>
    <row r="136" spans="1:3" x14ac:dyDescent="0.25">
      <c r="A136">
        <v>135</v>
      </c>
      <c r="B136" t="s">
        <v>4</v>
      </c>
      <c r="C136" s="2">
        <v>157.38999999999999</v>
      </c>
    </row>
    <row r="137" spans="1:3" x14ac:dyDescent="0.25">
      <c r="A137">
        <v>136</v>
      </c>
      <c r="B137" t="s">
        <v>4</v>
      </c>
      <c r="C137" s="2">
        <v>156.41</v>
      </c>
    </row>
    <row r="138" spans="1:3" x14ac:dyDescent="0.25">
      <c r="A138">
        <v>137</v>
      </c>
      <c r="B138" t="s">
        <v>4</v>
      </c>
      <c r="C138" s="2">
        <v>179.68</v>
      </c>
    </row>
    <row r="139" spans="1:3" x14ac:dyDescent="0.25">
      <c r="A139">
        <v>138</v>
      </c>
      <c r="B139" t="s">
        <v>4</v>
      </c>
      <c r="C139" s="2">
        <v>184.2</v>
      </c>
    </row>
    <row r="140" spans="1:3" x14ac:dyDescent="0.25">
      <c r="A140">
        <v>139</v>
      </c>
      <c r="B140" t="s">
        <v>3</v>
      </c>
      <c r="C140" s="2">
        <v>171.87</v>
      </c>
    </row>
    <row r="141" spans="1:3" x14ac:dyDescent="0.25">
      <c r="A141">
        <v>140</v>
      </c>
      <c r="B141" t="s">
        <v>4</v>
      </c>
      <c r="C141" s="2">
        <v>176.36</v>
      </c>
    </row>
    <row r="142" spans="1:3" x14ac:dyDescent="0.25">
      <c r="A142">
        <v>141</v>
      </c>
      <c r="B142" t="s">
        <v>4</v>
      </c>
      <c r="C142" s="2">
        <v>195.86</v>
      </c>
    </row>
    <row r="143" spans="1:3" x14ac:dyDescent="0.25">
      <c r="A143">
        <v>142</v>
      </c>
      <c r="B143" t="s">
        <v>3</v>
      </c>
      <c r="C143" s="2">
        <v>152.03</v>
      </c>
    </row>
    <row r="144" spans="1:3" x14ac:dyDescent="0.25">
      <c r="A144">
        <v>143</v>
      </c>
      <c r="B144" t="s">
        <v>4</v>
      </c>
      <c r="C144" s="2">
        <v>173.2</v>
      </c>
    </row>
    <row r="145" spans="1:3" x14ac:dyDescent="0.25">
      <c r="A145">
        <v>144</v>
      </c>
      <c r="B145" t="s">
        <v>4</v>
      </c>
      <c r="C145" s="2">
        <v>180.52</v>
      </c>
    </row>
    <row r="146" spans="1:3" x14ac:dyDescent="0.25">
      <c r="A146">
        <v>145</v>
      </c>
      <c r="B146" t="s">
        <v>3</v>
      </c>
      <c r="C146" s="2">
        <v>175.96</v>
      </c>
    </row>
    <row r="147" spans="1:3" x14ac:dyDescent="0.25">
      <c r="A147">
        <v>146</v>
      </c>
      <c r="B147" t="s">
        <v>4</v>
      </c>
      <c r="C147" s="2">
        <v>182.8</v>
      </c>
    </row>
    <row r="148" spans="1:3" x14ac:dyDescent="0.25">
      <c r="A148">
        <v>147</v>
      </c>
      <c r="B148" t="s">
        <v>4</v>
      </c>
      <c r="C148" s="2">
        <v>171</v>
      </c>
    </row>
    <row r="149" spans="1:3" x14ac:dyDescent="0.25">
      <c r="A149">
        <v>148</v>
      </c>
      <c r="B149" t="s">
        <v>3</v>
      </c>
      <c r="C149" s="2">
        <v>176.66</v>
      </c>
    </row>
    <row r="150" spans="1:3" x14ac:dyDescent="0.25">
      <c r="A150">
        <v>149</v>
      </c>
      <c r="B150" t="s">
        <v>3</v>
      </c>
      <c r="C150" s="2">
        <v>162.35</v>
      </c>
    </row>
    <row r="151" spans="1:3" x14ac:dyDescent="0.25">
      <c r="A151">
        <v>150</v>
      </c>
      <c r="B151" t="s">
        <v>4</v>
      </c>
      <c r="C151" s="2">
        <v>195.16</v>
      </c>
    </row>
    <row r="152" spans="1:3" x14ac:dyDescent="0.25">
      <c r="A152">
        <v>151</v>
      </c>
      <c r="B152" t="s">
        <v>3</v>
      </c>
      <c r="C152" s="2">
        <v>164.7</v>
      </c>
    </row>
    <row r="153" spans="1:3" x14ac:dyDescent="0.25">
      <c r="A153">
        <v>152</v>
      </c>
      <c r="B153" t="s">
        <v>4</v>
      </c>
      <c r="C153" s="2">
        <v>166.61</v>
      </c>
    </row>
    <row r="154" spans="1:3" x14ac:dyDescent="0.25">
      <c r="A154">
        <v>153</v>
      </c>
      <c r="B154" t="s">
        <v>3</v>
      </c>
      <c r="C154" s="2">
        <v>180.54</v>
      </c>
    </row>
    <row r="155" spans="1:3" x14ac:dyDescent="0.25">
      <c r="A155">
        <v>154</v>
      </c>
      <c r="B155" t="s">
        <v>4</v>
      </c>
      <c r="C155" s="2">
        <v>187.28</v>
      </c>
    </row>
    <row r="156" spans="1:3" x14ac:dyDescent="0.25">
      <c r="A156">
        <v>155</v>
      </c>
      <c r="B156" t="s">
        <v>3</v>
      </c>
      <c r="C156" s="2">
        <v>161.31</v>
      </c>
    </row>
    <row r="157" spans="1:3" x14ac:dyDescent="0.25">
      <c r="A157">
        <v>156</v>
      </c>
      <c r="B157" t="s">
        <v>3</v>
      </c>
      <c r="C157" s="2">
        <v>155.38</v>
      </c>
    </row>
    <row r="158" spans="1:3" x14ac:dyDescent="0.25">
      <c r="A158">
        <v>157</v>
      </c>
      <c r="B158" t="s">
        <v>3</v>
      </c>
      <c r="C158" s="2">
        <v>182.21</v>
      </c>
    </row>
    <row r="159" spans="1:3" x14ac:dyDescent="0.25">
      <c r="A159">
        <v>158</v>
      </c>
      <c r="B159" t="s">
        <v>4</v>
      </c>
      <c r="C159" s="2">
        <v>179.39</v>
      </c>
    </row>
    <row r="160" spans="1:3" x14ac:dyDescent="0.25">
      <c r="A160">
        <v>159</v>
      </c>
      <c r="B160" t="s">
        <v>4</v>
      </c>
      <c r="C160" s="2">
        <v>182.3</v>
      </c>
    </row>
    <row r="161" spans="1:3" x14ac:dyDescent="0.25">
      <c r="A161">
        <v>160</v>
      </c>
      <c r="B161" t="s">
        <v>3</v>
      </c>
      <c r="C161" s="2">
        <v>179.37</v>
      </c>
    </row>
    <row r="162" spans="1:3" x14ac:dyDescent="0.25">
      <c r="A162">
        <v>161</v>
      </c>
      <c r="B162" t="s">
        <v>4</v>
      </c>
      <c r="C162" s="2">
        <v>176.58</v>
      </c>
    </row>
    <row r="163" spans="1:3" x14ac:dyDescent="0.25">
      <c r="A163">
        <v>162</v>
      </c>
      <c r="B163" t="s">
        <v>3</v>
      </c>
      <c r="C163" s="2">
        <v>171.41</v>
      </c>
    </row>
    <row r="164" spans="1:3" x14ac:dyDescent="0.25">
      <c r="A164">
        <v>163</v>
      </c>
      <c r="B164" t="s">
        <v>3</v>
      </c>
      <c r="C164" s="2">
        <v>158.11000000000001</v>
      </c>
    </row>
    <row r="165" spans="1:3" x14ac:dyDescent="0.25">
      <c r="A165">
        <v>164</v>
      </c>
      <c r="B165" t="s">
        <v>3</v>
      </c>
      <c r="C165" s="2">
        <v>152.86000000000001</v>
      </c>
    </row>
    <row r="166" spans="1:3" x14ac:dyDescent="0.25">
      <c r="A166">
        <v>165</v>
      </c>
      <c r="B166" t="s">
        <v>4</v>
      </c>
      <c r="C166" s="2">
        <v>183.35</v>
      </c>
    </row>
    <row r="167" spans="1:3" x14ac:dyDescent="0.25">
      <c r="A167">
        <v>166</v>
      </c>
      <c r="B167" t="s">
        <v>3</v>
      </c>
      <c r="C167" s="2">
        <v>161.58000000000001</v>
      </c>
    </row>
    <row r="168" spans="1:3" x14ac:dyDescent="0.25">
      <c r="A168">
        <v>167</v>
      </c>
      <c r="B168" t="s">
        <v>3</v>
      </c>
      <c r="C168" s="2">
        <v>153.53</v>
      </c>
    </row>
    <row r="169" spans="1:3" x14ac:dyDescent="0.25">
      <c r="A169">
        <v>168</v>
      </c>
      <c r="B169" t="s">
        <v>4</v>
      </c>
      <c r="C169" s="2">
        <v>154.07</v>
      </c>
    </row>
    <row r="170" spans="1:3" x14ac:dyDescent="0.25">
      <c r="A170">
        <v>169</v>
      </c>
      <c r="B170" t="s">
        <v>4</v>
      </c>
      <c r="C170" s="2">
        <v>168.38</v>
      </c>
    </row>
    <row r="171" spans="1:3" x14ac:dyDescent="0.25">
      <c r="A171">
        <v>170</v>
      </c>
      <c r="B171" t="s">
        <v>4</v>
      </c>
      <c r="C171" s="2">
        <v>189</v>
      </c>
    </row>
    <row r="172" spans="1:3" x14ac:dyDescent="0.25">
      <c r="A172">
        <v>171</v>
      </c>
      <c r="B172" t="s">
        <v>3</v>
      </c>
      <c r="C172" s="2">
        <v>140.03</v>
      </c>
    </row>
    <row r="173" spans="1:3" x14ac:dyDescent="0.25">
      <c r="A173">
        <v>172</v>
      </c>
      <c r="B173" t="s">
        <v>4</v>
      </c>
      <c r="C173" s="2">
        <v>172.34</v>
      </c>
    </row>
    <row r="174" spans="1:3" x14ac:dyDescent="0.25">
      <c r="A174">
        <v>173</v>
      </c>
      <c r="B174" t="s">
        <v>4</v>
      </c>
      <c r="C174" s="2">
        <v>176.51</v>
      </c>
    </row>
    <row r="175" spans="1:3" x14ac:dyDescent="0.25">
      <c r="A175">
        <v>174</v>
      </c>
      <c r="B175" t="s">
        <v>4</v>
      </c>
      <c r="C175" s="2">
        <v>182.83</v>
      </c>
    </row>
    <row r="176" spans="1:3" x14ac:dyDescent="0.25">
      <c r="A176">
        <v>175</v>
      </c>
      <c r="B176" t="s">
        <v>4</v>
      </c>
      <c r="C176" s="2">
        <v>158.5</v>
      </c>
    </row>
    <row r="177" spans="1:3" x14ac:dyDescent="0.25">
      <c r="A177">
        <v>176</v>
      </c>
      <c r="B177" t="s">
        <v>4</v>
      </c>
      <c r="C177" s="2">
        <v>170.84</v>
      </c>
    </row>
    <row r="178" spans="1:3" x14ac:dyDescent="0.25">
      <c r="A178">
        <v>177</v>
      </c>
      <c r="B178" t="s">
        <v>4</v>
      </c>
      <c r="C178" s="2">
        <v>188.78</v>
      </c>
    </row>
    <row r="179" spans="1:3" x14ac:dyDescent="0.25">
      <c r="A179">
        <v>178</v>
      </c>
      <c r="B179" t="s">
        <v>3</v>
      </c>
      <c r="C179" s="2">
        <v>178.87</v>
      </c>
    </row>
    <row r="180" spans="1:3" x14ac:dyDescent="0.25">
      <c r="A180">
        <v>179</v>
      </c>
      <c r="B180" t="s">
        <v>3</v>
      </c>
      <c r="C180" s="2">
        <v>163.92</v>
      </c>
    </row>
    <row r="181" spans="1:3" x14ac:dyDescent="0.25">
      <c r="A181">
        <v>180</v>
      </c>
      <c r="B181" t="s">
        <v>4</v>
      </c>
      <c r="C181" s="2">
        <v>182.27</v>
      </c>
    </row>
    <row r="182" spans="1:3" x14ac:dyDescent="0.25">
      <c r="A182">
        <v>181</v>
      </c>
      <c r="B182" t="s">
        <v>4</v>
      </c>
      <c r="C182" s="2">
        <v>164</v>
      </c>
    </row>
    <row r="183" spans="1:3" x14ac:dyDescent="0.25">
      <c r="A183">
        <v>182</v>
      </c>
      <c r="B183" t="s">
        <v>3</v>
      </c>
      <c r="C183" s="2">
        <v>166.24</v>
      </c>
    </row>
    <row r="184" spans="1:3" x14ac:dyDescent="0.25">
      <c r="A184">
        <v>183</v>
      </c>
      <c r="B184" t="s">
        <v>3</v>
      </c>
      <c r="C184" s="2">
        <v>168</v>
      </c>
    </row>
    <row r="185" spans="1:3" x14ac:dyDescent="0.25">
      <c r="A185">
        <v>184</v>
      </c>
      <c r="B185" t="s">
        <v>3</v>
      </c>
      <c r="C185" s="2">
        <v>190.94</v>
      </c>
    </row>
    <row r="186" spans="1:3" x14ac:dyDescent="0.25">
      <c r="A186">
        <v>185</v>
      </c>
      <c r="B186" t="s">
        <v>4</v>
      </c>
      <c r="C186" s="2">
        <v>181.91</v>
      </c>
    </row>
    <row r="187" spans="1:3" x14ac:dyDescent="0.25">
      <c r="A187">
        <v>186</v>
      </c>
      <c r="B187" t="s">
        <v>3</v>
      </c>
      <c r="C187" s="2">
        <v>162.52000000000001</v>
      </c>
    </row>
    <row r="188" spans="1:3" x14ac:dyDescent="0.25">
      <c r="A188">
        <v>187</v>
      </c>
      <c r="B188" t="s">
        <v>3</v>
      </c>
      <c r="C188" s="2">
        <v>164.21</v>
      </c>
    </row>
    <row r="189" spans="1:3" x14ac:dyDescent="0.25">
      <c r="A189">
        <v>188</v>
      </c>
      <c r="B189" t="s">
        <v>4</v>
      </c>
      <c r="C189" s="2">
        <v>183.01</v>
      </c>
    </row>
    <row r="190" spans="1:3" x14ac:dyDescent="0.25">
      <c r="A190">
        <v>189</v>
      </c>
      <c r="B190" t="s">
        <v>4</v>
      </c>
      <c r="C190" s="2">
        <v>171.55</v>
      </c>
    </row>
    <row r="191" spans="1:3" x14ac:dyDescent="0.25">
      <c r="A191">
        <v>190</v>
      </c>
      <c r="B191" t="s">
        <v>3</v>
      </c>
      <c r="C191" s="2">
        <v>177.09</v>
      </c>
    </row>
    <row r="192" spans="1:3" x14ac:dyDescent="0.25">
      <c r="A192">
        <v>191</v>
      </c>
      <c r="B192" t="s">
        <v>4</v>
      </c>
      <c r="C192" s="2">
        <v>174.77</v>
      </c>
    </row>
    <row r="193" spans="1:3" x14ac:dyDescent="0.25">
      <c r="A193">
        <v>192</v>
      </c>
      <c r="B193" t="s">
        <v>4</v>
      </c>
      <c r="C193" s="2">
        <v>194.58</v>
      </c>
    </row>
    <row r="194" spans="1:3" x14ac:dyDescent="0.25">
      <c r="A194">
        <v>193</v>
      </c>
      <c r="B194" t="s">
        <v>3</v>
      </c>
      <c r="C194" s="2">
        <v>168.82</v>
      </c>
    </row>
    <row r="195" spans="1:3" x14ac:dyDescent="0.25">
      <c r="A195">
        <v>194</v>
      </c>
      <c r="B195" t="s">
        <v>3</v>
      </c>
      <c r="C195" s="2">
        <v>166.34</v>
      </c>
    </row>
    <row r="196" spans="1:3" x14ac:dyDescent="0.25">
      <c r="A196">
        <v>195</v>
      </c>
      <c r="B196" t="s">
        <v>4</v>
      </c>
      <c r="C196" s="2">
        <v>171.03</v>
      </c>
    </row>
    <row r="197" spans="1:3" x14ac:dyDescent="0.25">
      <c r="A197">
        <v>196</v>
      </c>
      <c r="B197" t="s">
        <v>3</v>
      </c>
      <c r="C197" s="2">
        <v>151.04</v>
      </c>
    </row>
    <row r="198" spans="1:3" x14ac:dyDescent="0.25">
      <c r="A198">
        <v>197</v>
      </c>
      <c r="B198" t="s">
        <v>4</v>
      </c>
      <c r="C198" s="2">
        <v>192.27</v>
      </c>
    </row>
    <row r="199" spans="1:3" x14ac:dyDescent="0.25">
      <c r="A199">
        <v>198</v>
      </c>
      <c r="B199" t="s">
        <v>4</v>
      </c>
      <c r="C199" s="2">
        <v>170.87</v>
      </c>
    </row>
    <row r="200" spans="1:3" x14ac:dyDescent="0.25">
      <c r="A200">
        <v>199</v>
      </c>
      <c r="B200" t="s">
        <v>4</v>
      </c>
      <c r="C200" s="2">
        <v>171.61</v>
      </c>
    </row>
    <row r="201" spans="1:3" x14ac:dyDescent="0.25">
      <c r="A201">
        <v>200</v>
      </c>
      <c r="B201" t="s">
        <v>3</v>
      </c>
      <c r="C201" s="2">
        <v>147.53</v>
      </c>
    </row>
    <row r="202" spans="1:3" x14ac:dyDescent="0.25">
      <c r="A202">
        <v>201</v>
      </c>
      <c r="B202" t="s">
        <v>3</v>
      </c>
      <c r="C202" s="2">
        <v>156.75</v>
      </c>
    </row>
    <row r="203" spans="1:3" x14ac:dyDescent="0.25">
      <c r="A203">
        <v>202</v>
      </c>
      <c r="B203" t="s">
        <v>3</v>
      </c>
      <c r="C203" s="2">
        <v>153.16999999999999</v>
      </c>
    </row>
    <row r="204" spans="1:3" x14ac:dyDescent="0.25">
      <c r="A204">
        <v>203</v>
      </c>
      <c r="B204" t="s">
        <v>3</v>
      </c>
      <c r="C204" s="2">
        <v>167.84</v>
      </c>
    </row>
    <row r="205" spans="1:3" x14ac:dyDescent="0.25">
      <c r="A205">
        <v>204</v>
      </c>
      <c r="B205" t="s">
        <v>3</v>
      </c>
      <c r="C205" s="2">
        <v>165.68</v>
      </c>
    </row>
    <row r="206" spans="1:3" x14ac:dyDescent="0.25">
      <c r="A206">
        <v>205</v>
      </c>
      <c r="B206" t="s">
        <v>3</v>
      </c>
      <c r="C206" s="2">
        <v>173.1</v>
      </c>
    </row>
    <row r="207" spans="1:3" x14ac:dyDescent="0.25">
      <c r="A207">
        <v>206</v>
      </c>
      <c r="B207" t="s">
        <v>4</v>
      </c>
      <c r="C207" s="2">
        <v>208.5</v>
      </c>
    </row>
    <row r="208" spans="1:3" x14ac:dyDescent="0.25">
      <c r="A208">
        <v>207</v>
      </c>
      <c r="B208" t="s">
        <v>4</v>
      </c>
      <c r="C208" s="2">
        <v>185.92</v>
      </c>
    </row>
    <row r="209" spans="1:3" x14ac:dyDescent="0.25">
      <c r="A209">
        <v>208</v>
      </c>
      <c r="B209" t="s">
        <v>4</v>
      </c>
      <c r="C209" s="2">
        <v>186.27</v>
      </c>
    </row>
    <row r="210" spans="1:3" x14ac:dyDescent="0.25">
      <c r="A210">
        <v>209</v>
      </c>
      <c r="B210" t="s">
        <v>3</v>
      </c>
      <c r="C210" s="2">
        <v>148.36000000000001</v>
      </c>
    </row>
    <row r="211" spans="1:3" x14ac:dyDescent="0.25">
      <c r="A211">
        <v>210</v>
      </c>
      <c r="B211" t="s">
        <v>3</v>
      </c>
      <c r="C211" s="2">
        <v>161.99</v>
      </c>
    </row>
    <row r="212" spans="1:3" x14ac:dyDescent="0.25">
      <c r="A212">
        <v>211</v>
      </c>
      <c r="B212" t="s">
        <v>3</v>
      </c>
      <c r="C212" s="2">
        <v>150.32</v>
      </c>
    </row>
    <row r="213" spans="1:3" x14ac:dyDescent="0.25">
      <c r="A213">
        <v>212</v>
      </c>
      <c r="B213" t="s">
        <v>3</v>
      </c>
      <c r="C213" s="2">
        <v>171.84</v>
      </c>
    </row>
    <row r="214" spans="1:3" x14ac:dyDescent="0.25">
      <c r="A214">
        <v>213</v>
      </c>
      <c r="B214" t="s">
        <v>4</v>
      </c>
      <c r="C214" s="2">
        <v>170.58</v>
      </c>
    </row>
    <row r="215" spans="1:3" x14ac:dyDescent="0.25">
      <c r="A215">
        <v>214</v>
      </c>
      <c r="B215" t="s">
        <v>3</v>
      </c>
      <c r="C215" s="2">
        <v>166.96</v>
      </c>
    </row>
    <row r="216" spans="1:3" x14ac:dyDescent="0.25">
      <c r="A216">
        <v>215</v>
      </c>
      <c r="B216" t="s">
        <v>4</v>
      </c>
      <c r="C216" s="2">
        <v>162.4</v>
      </c>
    </row>
    <row r="217" spans="1:3" x14ac:dyDescent="0.25">
      <c r="A217">
        <v>216</v>
      </c>
      <c r="B217" t="s">
        <v>4</v>
      </c>
      <c r="C217" s="2">
        <v>169.4</v>
      </c>
    </row>
    <row r="218" spans="1:3" x14ac:dyDescent="0.25">
      <c r="A218">
        <v>217</v>
      </c>
      <c r="B218" t="s">
        <v>4</v>
      </c>
      <c r="C218" s="2">
        <v>168.47</v>
      </c>
    </row>
    <row r="219" spans="1:3" x14ac:dyDescent="0.25">
      <c r="A219">
        <v>218</v>
      </c>
      <c r="B219" t="s">
        <v>4</v>
      </c>
      <c r="C219" s="2">
        <v>173.78</v>
      </c>
    </row>
    <row r="220" spans="1:3" x14ac:dyDescent="0.25">
      <c r="A220">
        <v>219</v>
      </c>
      <c r="B220" t="s">
        <v>4</v>
      </c>
      <c r="C220" s="2">
        <v>172.58</v>
      </c>
    </row>
    <row r="221" spans="1:3" x14ac:dyDescent="0.25">
      <c r="A221">
        <v>220</v>
      </c>
      <c r="B221" t="s">
        <v>3</v>
      </c>
      <c r="C221" s="2">
        <v>169.68</v>
      </c>
    </row>
    <row r="222" spans="1:3" x14ac:dyDescent="0.25">
      <c r="A222">
        <v>221</v>
      </c>
      <c r="B222" t="s">
        <v>3</v>
      </c>
      <c r="C222" s="2">
        <v>180.15</v>
      </c>
    </row>
    <row r="223" spans="1:3" x14ac:dyDescent="0.25">
      <c r="A223">
        <v>222</v>
      </c>
      <c r="B223" t="s">
        <v>4</v>
      </c>
      <c r="C223" s="2">
        <v>175.59</v>
      </c>
    </row>
    <row r="224" spans="1:3" x14ac:dyDescent="0.25">
      <c r="A224">
        <v>223</v>
      </c>
      <c r="B224" t="s">
        <v>4</v>
      </c>
      <c r="C224" s="2">
        <v>166.92</v>
      </c>
    </row>
    <row r="225" spans="1:3" x14ac:dyDescent="0.25">
      <c r="A225">
        <v>224</v>
      </c>
      <c r="B225" t="s">
        <v>3</v>
      </c>
      <c r="C225" s="2">
        <v>160.16999999999999</v>
      </c>
    </row>
    <row r="226" spans="1:3" x14ac:dyDescent="0.25">
      <c r="A226">
        <v>225</v>
      </c>
      <c r="B226" t="s">
        <v>3</v>
      </c>
      <c r="C226" s="2">
        <v>168.24</v>
      </c>
    </row>
    <row r="227" spans="1:3" x14ac:dyDescent="0.25">
      <c r="A227">
        <v>226</v>
      </c>
      <c r="B227" t="s">
        <v>4</v>
      </c>
      <c r="C227" s="2">
        <v>180.32</v>
      </c>
    </row>
    <row r="228" spans="1:3" x14ac:dyDescent="0.25">
      <c r="A228">
        <v>227</v>
      </c>
      <c r="B228" t="s">
        <v>3</v>
      </c>
      <c r="C228" s="2">
        <v>159.76</v>
      </c>
    </row>
    <row r="229" spans="1:3" x14ac:dyDescent="0.25">
      <c r="A229">
        <v>228</v>
      </c>
      <c r="B229" t="s">
        <v>4</v>
      </c>
      <c r="C229" s="2">
        <v>153.72999999999999</v>
      </c>
    </row>
    <row r="230" spans="1:3" x14ac:dyDescent="0.25">
      <c r="A230">
        <v>229</v>
      </c>
      <c r="B230" t="s">
        <v>4</v>
      </c>
      <c r="C230" s="2">
        <v>175.78</v>
      </c>
    </row>
    <row r="231" spans="1:3" x14ac:dyDescent="0.25">
      <c r="A231">
        <v>230</v>
      </c>
      <c r="B231" t="s">
        <v>3</v>
      </c>
      <c r="C231" s="2">
        <v>165.46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200" zoomScaleNormal="200" workbookViewId="0">
      <selection activeCell="F10" sqref="F10"/>
    </sheetView>
  </sheetViews>
  <sheetFormatPr defaultRowHeight="15" x14ac:dyDescent="0.25"/>
  <cols>
    <col min="2" max="2" width="3.5703125" customWidth="1"/>
    <col min="3" max="3" width="5.140625" bestFit="1" customWidth="1"/>
    <col min="4" max="4" width="6.7109375" bestFit="1" customWidth="1"/>
    <col min="5" max="5" width="4.140625" bestFit="1" customWidth="1"/>
    <col min="6" max="6" width="9.42578125" customWidth="1"/>
  </cols>
  <sheetData>
    <row r="1" spans="1:9" x14ac:dyDescent="0.25">
      <c r="C1" s="4" t="s">
        <v>5</v>
      </c>
      <c r="D1" s="4" t="s">
        <v>6</v>
      </c>
      <c r="E1" s="4" t="s">
        <v>7</v>
      </c>
    </row>
    <row r="2" spans="1:9" x14ac:dyDescent="0.25">
      <c r="A2" s="14" t="s">
        <v>8</v>
      </c>
      <c r="B2" s="3">
        <v>1</v>
      </c>
      <c r="C2">
        <v>125</v>
      </c>
      <c r="D2">
        <v>88</v>
      </c>
      <c r="E2">
        <v>45</v>
      </c>
      <c r="F2" s="7">
        <f>SUM(C2:E2)</f>
        <v>258</v>
      </c>
      <c r="I2" t="s">
        <v>34</v>
      </c>
    </row>
    <row r="3" spans="1:9" x14ac:dyDescent="0.25">
      <c r="A3" s="14"/>
      <c r="B3" s="3">
        <v>2</v>
      </c>
      <c r="C3">
        <v>88</v>
      </c>
      <c r="D3">
        <v>134</v>
      </c>
      <c r="E3">
        <v>88</v>
      </c>
      <c r="F3" s="7">
        <f t="shared" ref="F3:F6" si="0">SUM(C3:E3)</f>
        <v>310</v>
      </c>
    </row>
    <row r="4" spans="1:9" x14ac:dyDescent="0.25">
      <c r="A4" s="14"/>
      <c r="B4" s="3">
        <v>3</v>
      </c>
      <c r="C4">
        <v>34</v>
      </c>
      <c r="D4">
        <v>76</v>
      </c>
      <c r="E4">
        <v>123</v>
      </c>
      <c r="F4" s="7">
        <f t="shared" si="0"/>
        <v>233</v>
      </c>
    </row>
    <row r="5" spans="1:9" x14ac:dyDescent="0.25">
      <c r="A5" s="14"/>
      <c r="B5" s="3">
        <v>4</v>
      </c>
      <c r="C5">
        <v>12</v>
      </c>
      <c r="D5">
        <v>45</v>
      </c>
      <c r="E5">
        <v>67</v>
      </c>
      <c r="F5" s="7">
        <f t="shared" si="0"/>
        <v>124</v>
      </c>
    </row>
    <row r="6" spans="1:9" x14ac:dyDescent="0.25">
      <c r="A6" s="14"/>
      <c r="B6" s="3">
        <v>5</v>
      </c>
      <c r="C6">
        <v>0</v>
      </c>
      <c r="D6">
        <v>13</v>
      </c>
      <c r="E6">
        <v>45</v>
      </c>
      <c r="F6" s="7">
        <f t="shared" si="0"/>
        <v>58</v>
      </c>
    </row>
    <row r="7" spans="1:9" x14ac:dyDescent="0.25">
      <c r="C7" s="7">
        <f>SUM(C2:C6)</f>
        <v>259</v>
      </c>
      <c r="D7" s="7">
        <f t="shared" ref="D7:F7" si="1">SUM(D2:D6)</f>
        <v>356</v>
      </c>
      <c r="E7" s="7">
        <f t="shared" si="1"/>
        <v>368</v>
      </c>
      <c r="F7" s="7">
        <f t="shared" si="1"/>
        <v>983</v>
      </c>
    </row>
    <row r="9" spans="1:9" x14ac:dyDescent="0.25">
      <c r="A9" t="s">
        <v>25</v>
      </c>
      <c r="C9">
        <f>SUMPRODUCT($B2:$B6,C2:C6)/C7</f>
        <v>1.7413127413127414</v>
      </c>
      <c r="D9">
        <f t="shared" ref="D9:F9" si="2">SUMPRODUCT($B$2:$B$6,D2:D6)/D7</f>
        <v>2.3286516853932584</v>
      </c>
      <c r="E9">
        <f t="shared" si="2"/>
        <v>2.9429347826086958</v>
      </c>
      <c r="F9" s="7">
        <f t="shared" si="2"/>
        <v>2.4038657171922684</v>
      </c>
      <c r="I9" t="s">
        <v>35</v>
      </c>
    </row>
    <row r="10" spans="1:9" ht="19.5" thickBot="1" x14ac:dyDescent="0.35">
      <c r="A10" t="s">
        <v>31</v>
      </c>
      <c r="C10">
        <f>((1-C9)^2*C2+(2-C9)^2*C3+(3-C9)^2*C4+(4-C9)^2*C5+(5-C9)^2*C6)/C7</f>
        <v>0.73230870142067039</v>
      </c>
      <c r="D10">
        <f t="shared" ref="D10:F10" si="3">((1-D9)^2*D2+(2-D9)^2*D3+(3-D9)^2*D4+(4-D9)^2*D5+(5-D9)^2*D6)/D7</f>
        <v>1.1869318899128898</v>
      </c>
      <c r="E10">
        <f t="shared" si="3"/>
        <v>1.3962000827032137</v>
      </c>
      <c r="F10" s="6">
        <f t="shared" si="3"/>
        <v>1.3719891254065812</v>
      </c>
      <c r="I10" t="s">
        <v>36</v>
      </c>
    </row>
    <row r="11" spans="1:9" x14ac:dyDescent="0.25">
      <c r="G11" s="11" t="s">
        <v>45</v>
      </c>
    </row>
    <row r="12" spans="1:9" x14ac:dyDescent="0.25">
      <c r="A12" t="s">
        <v>28</v>
      </c>
      <c r="F12">
        <f>((C9-F9)^2*C7+(D9-F9)^2*D7+(E9-F9)^2*E7)/F7</f>
        <v>0.22649844696128621</v>
      </c>
      <c r="G12" s="12">
        <f>_xlfn.VAR.P(C9:E9)</f>
        <v>0.24068958765404996</v>
      </c>
    </row>
    <row r="13" spans="1:9" ht="15.75" thickBot="1" x14ac:dyDescent="0.3">
      <c r="A13" t="s">
        <v>27</v>
      </c>
      <c r="F13">
        <f>(C10*C7+D10*D7+E10*E7)/F7</f>
        <v>1.1454906784452952</v>
      </c>
      <c r="G13" s="13">
        <f>AVERAGE(C10:E10)</f>
        <v>1.1051468913455913</v>
      </c>
    </row>
    <row r="14" spans="1:9" ht="18.75" x14ac:dyDescent="0.3">
      <c r="A14" t="s">
        <v>32</v>
      </c>
      <c r="F14" s="6">
        <f>F12+F13</f>
        <v>1.3719891254065815</v>
      </c>
      <c r="G14" t="s">
        <v>30</v>
      </c>
    </row>
    <row r="16" spans="1:9" x14ac:dyDescent="0.25">
      <c r="A16" t="s">
        <v>33</v>
      </c>
      <c r="F16">
        <f>F12/F14</f>
        <v>0.16508764010368132</v>
      </c>
    </row>
  </sheetData>
  <mergeCells count="1">
    <mergeCell ref="A2:A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4"/>
  <sheetViews>
    <sheetView workbookViewId="0">
      <selection activeCell="N32" sqref="N32"/>
    </sheetView>
  </sheetViews>
  <sheetFormatPr defaultRowHeight="15" x14ac:dyDescent="0.25"/>
  <cols>
    <col min="1" max="1" width="3.85546875" bestFit="1" customWidth="1"/>
    <col min="2" max="2" width="19.42578125" bestFit="1" customWidth="1"/>
    <col min="3" max="3" width="14.42578125" bestFit="1" customWidth="1"/>
  </cols>
  <sheetData>
    <row r="1" spans="1:3" x14ac:dyDescent="0.25">
      <c r="A1" t="s">
        <v>1</v>
      </c>
      <c r="B1" t="s">
        <v>46</v>
      </c>
      <c r="C1" t="s">
        <v>47</v>
      </c>
    </row>
    <row r="2" spans="1:3" x14ac:dyDescent="0.25">
      <c r="A2">
        <v>1</v>
      </c>
      <c r="B2">
        <v>5</v>
      </c>
      <c r="C2" t="s">
        <v>7</v>
      </c>
    </row>
    <row r="3" spans="1:3" x14ac:dyDescent="0.25">
      <c r="A3">
        <v>2</v>
      </c>
      <c r="B3">
        <v>3</v>
      </c>
      <c r="C3" t="s">
        <v>6</v>
      </c>
    </row>
    <row r="4" spans="1:3" x14ac:dyDescent="0.25">
      <c r="A4">
        <v>3</v>
      </c>
      <c r="B4">
        <v>3</v>
      </c>
      <c r="C4" t="s">
        <v>6</v>
      </c>
    </row>
    <row r="5" spans="1:3" x14ac:dyDescent="0.25">
      <c r="A5">
        <v>4</v>
      </c>
      <c r="B5">
        <v>1</v>
      </c>
      <c r="C5" t="s">
        <v>6</v>
      </c>
    </row>
    <row r="6" spans="1:3" x14ac:dyDescent="0.25">
      <c r="A6">
        <v>5</v>
      </c>
      <c r="B6">
        <v>1</v>
      </c>
      <c r="C6" t="s">
        <v>7</v>
      </c>
    </row>
    <row r="7" spans="1:3" x14ac:dyDescent="0.25">
      <c r="A7">
        <v>6</v>
      </c>
      <c r="B7">
        <v>1</v>
      </c>
      <c r="C7" t="s">
        <v>6</v>
      </c>
    </row>
    <row r="8" spans="1:3" x14ac:dyDescent="0.25">
      <c r="A8">
        <v>7</v>
      </c>
      <c r="B8">
        <v>1</v>
      </c>
      <c r="C8" t="s">
        <v>5</v>
      </c>
    </row>
    <row r="9" spans="1:3" x14ac:dyDescent="0.25">
      <c r="A9">
        <v>8</v>
      </c>
      <c r="B9">
        <v>2</v>
      </c>
      <c r="C9" t="s">
        <v>6</v>
      </c>
    </row>
    <row r="10" spans="1:3" x14ac:dyDescent="0.25">
      <c r="A10">
        <v>9</v>
      </c>
      <c r="B10">
        <v>2</v>
      </c>
      <c r="C10" t="s">
        <v>5</v>
      </c>
    </row>
    <row r="11" spans="1:3" x14ac:dyDescent="0.25">
      <c r="A11">
        <v>10</v>
      </c>
      <c r="B11">
        <v>1</v>
      </c>
      <c r="C11" t="s">
        <v>5</v>
      </c>
    </row>
    <row r="12" spans="1:3" x14ac:dyDescent="0.25">
      <c r="A12">
        <v>11</v>
      </c>
      <c r="B12">
        <v>1</v>
      </c>
      <c r="C12" t="s">
        <v>7</v>
      </c>
    </row>
    <row r="13" spans="1:3" x14ac:dyDescent="0.25">
      <c r="A13">
        <v>12</v>
      </c>
      <c r="B13">
        <v>2</v>
      </c>
      <c r="C13" t="s">
        <v>7</v>
      </c>
    </row>
    <row r="14" spans="1:3" x14ac:dyDescent="0.25">
      <c r="A14">
        <v>13</v>
      </c>
      <c r="B14">
        <v>2</v>
      </c>
      <c r="C14" t="s">
        <v>7</v>
      </c>
    </row>
    <row r="15" spans="1:3" x14ac:dyDescent="0.25">
      <c r="A15">
        <v>14</v>
      </c>
      <c r="B15">
        <v>1</v>
      </c>
      <c r="C15" t="s">
        <v>7</v>
      </c>
    </row>
    <row r="16" spans="1:3" x14ac:dyDescent="0.25">
      <c r="A16">
        <v>15</v>
      </c>
      <c r="B16">
        <v>3</v>
      </c>
      <c r="C16" t="s">
        <v>5</v>
      </c>
    </row>
    <row r="17" spans="1:3" x14ac:dyDescent="0.25">
      <c r="A17">
        <v>16</v>
      </c>
      <c r="B17">
        <v>1</v>
      </c>
      <c r="C17" t="s">
        <v>7</v>
      </c>
    </row>
    <row r="18" spans="1:3" x14ac:dyDescent="0.25">
      <c r="A18">
        <v>17</v>
      </c>
      <c r="B18">
        <v>3</v>
      </c>
      <c r="C18" t="s">
        <v>6</v>
      </c>
    </row>
    <row r="19" spans="1:3" x14ac:dyDescent="0.25">
      <c r="A19">
        <v>18</v>
      </c>
      <c r="B19">
        <v>1</v>
      </c>
      <c r="C19" t="s">
        <v>6</v>
      </c>
    </row>
    <row r="20" spans="1:3" x14ac:dyDescent="0.25">
      <c r="A20">
        <v>19</v>
      </c>
      <c r="B20">
        <v>3</v>
      </c>
      <c r="C20" t="s">
        <v>7</v>
      </c>
    </row>
    <row r="21" spans="1:3" x14ac:dyDescent="0.25">
      <c r="A21">
        <v>20</v>
      </c>
      <c r="B21">
        <v>4</v>
      </c>
      <c r="C21" t="s">
        <v>6</v>
      </c>
    </row>
    <row r="22" spans="1:3" x14ac:dyDescent="0.25">
      <c r="A22">
        <v>21</v>
      </c>
      <c r="B22">
        <v>4</v>
      </c>
      <c r="C22" t="s">
        <v>6</v>
      </c>
    </row>
    <row r="23" spans="1:3" x14ac:dyDescent="0.25">
      <c r="A23">
        <v>22</v>
      </c>
      <c r="B23">
        <v>3</v>
      </c>
      <c r="C23" t="s">
        <v>6</v>
      </c>
    </row>
    <row r="24" spans="1:3" x14ac:dyDescent="0.25">
      <c r="A24">
        <v>23</v>
      </c>
      <c r="B24">
        <v>1</v>
      </c>
      <c r="C24" t="s">
        <v>5</v>
      </c>
    </row>
    <row r="25" spans="1:3" x14ac:dyDescent="0.25">
      <c r="A25">
        <v>24</v>
      </c>
      <c r="B25">
        <v>3</v>
      </c>
      <c r="C25" t="s">
        <v>7</v>
      </c>
    </row>
    <row r="26" spans="1:3" x14ac:dyDescent="0.25">
      <c r="A26">
        <v>25</v>
      </c>
      <c r="B26">
        <v>3</v>
      </c>
      <c r="C26" t="s">
        <v>7</v>
      </c>
    </row>
    <row r="27" spans="1:3" x14ac:dyDescent="0.25">
      <c r="A27">
        <v>26</v>
      </c>
      <c r="B27">
        <v>1</v>
      </c>
      <c r="C27" t="s">
        <v>5</v>
      </c>
    </row>
    <row r="28" spans="1:3" x14ac:dyDescent="0.25">
      <c r="A28">
        <v>27</v>
      </c>
      <c r="B28">
        <v>3</v>
      </c>
      <c r="C28" t="s">
        <v>7</v>
      </c>
    </row>
    <row r="29" spans="1:3" x14ac:dyDescent="0.25">
      <c r="A29">
        <v>28</v>
      </c>
      <c r="B29">
        <v>4</v>
      </c>
      <c r="C29" t="s">
        <v>7</v>
      </c>
    </row>
    <row r="30" spans="1:3" x14ac:dyDescent="0.25">
      <c r="A30">
        <v>29</v>
      </c>
      <c r="B30">
        <v>1</v>
      </c>
      <c r="C30" t="s">
        <v>5</v>
      </c>
    </row>
    <row r="31" spans="1:3" x14ac:dyDescent="0.25">
      <c r="A31">
        <v>30</v>
      </c>
      <c r="B31">
        <v>4</v>
      </c>
      <c r="C31" t="s">
        <v>7</v>
      </c>
    </row>
    <row r="32" spans="1:3" x14ac:dyDescent="0.25">
      <c r="A32">
        <v>31</v>
      </c>
      <c r="B32">
        <v>3</v>
      </c>
      <c r="C32" t="s">
        <v>7</v>
      </c>
    </row>
    <row r="33" spans="1:3" x14ac:dyDescent="0.25">
      <c r="A33">
        <v>32</v>
      </c>
      <c r="B33">
        <v>2</v>
      </c>
      <c r="C33" t="s">
        <v>7</v>
      </c>
    </row>
    <row r="34" spans="1:3" x14ac:dyDescent="0.25">
      <c r="A34">
        <v>33</v>
      </c>
      <c r="B34">
        <v>1</v>
      </c>
      <c r="C34" t="s">
        <v>6</v>
      </c>
    </row>
    <row r="35" spans="1:3" x14ac:dyDescent="0.25">
      <c r="A35">
        <v>34</v>
      </c>
      <c r="B35">
        <v>2</v>
      </c>
      <c r="C35" t="s">
        <v>5</v>
      </c>
    </row>
    <row r="36" spans="1:3" x14ac:dyDescent="0.25">
      <c r="A36">
        <v>35</v>
      </c>
      <c r="B36">
        <v>2</v>
      </c>
      <c r="C36" t="s">
        <v>6</v>
      </c>
    </row>
    <row r="37" spans="1:3" x14ac:dyDescent="0.25">
      <c r="A37">
        <v>36</v>
      </c>
      <c r="B37">
        <v>3</v>
      </c>
      <c r="C37" t="s">
        <v>5</v>
      </c>
    </row>
    <row r="38" spans="1:3" x14ac:dyDescent="0.25">
      <c r="A38">
        <v>37</v>
      </c>
      <c r="B38">
        <v>3</v>
      </c>
      <c r="C38" t="s">
        <v>6</v>
      </c>
    </row>
    <row r="39" spans="1:3" x14ac:dyDescent="0.25">
      <c r="A39">
        <v>38</v>
      </c>
      <c r="B39">
        <v>1</v>
      </c>
      <c r="C39" t="s">
        <v>6</v>
      </c>
    </row>
    <row r="40" spans="1:3" x14ac:dyDescent="0.25">
      <c r="A40">
        <v>39</v>
      </c>
      <c r="B40">
        <v>1</v>
      </c>
      <c r="C40" t="s">
        <v>6</v>
      </c>
    </row>
    <row r="41" spans="1:3" x14ac:dyDescent="0.25">
      <c r="A41">
        <v>40</v>
      </c>
      <c r="B41">
        <v>3</v>
      </c>
      <c r="C41" t="s">
        <v>7</v>
      </c>
    </row>
    <row r="42" spans="1:3" x14ac:dyDescent="0.25">
      <c r="A42">
        <v>41</v>
      </c>
      <c r="B42">
        <v>1</v>
      </c>
      <c r="C42" t="s">
        <v>5</v>
      </c>
    </row>
    <row r="43" spans="1:3" x14ac:dyDescent="0.25">
      <c r="A43">
        <v>42</v>
      </c>
      <c r="B43">
        <v>2</v>
      </c>
      <c r="C43" t="s">
        <v>6</v>
      </c>
    </row>
    <row r="44" spans="1:3" x14ac:dyDescent="0.25">
      <c r="A44">
        <v>43</v>
      </c>
      <c r="B44">
        <v>3</v>
      </c>
      <c r="C44" t="s">
        <v>5</v>
      </c>
    </row>
    <row r="45" spans="1:3" x14ac:dyDescent="0.25">
      <c r="A45">
        <v>44</v>
      </c>
      <c r="B45">
        <v>4</v>
      </c>
      <c r="C45" t="s">
        <v>7</v>
      </c>
    </row>
    <row r="46" spans="1:3" x14ac:dyDescent="0.25">
      <c r="A46">
        <v>45</v>
      </c>
      <c r="B46">
        <v>3</v>
      </c>
      <c r="C46" t="s">
        <v>6</v>
      </c>
    </row>
    <row r="47" spans="1:3" x14ac:dyDescent="0.25">
      <c r="A47">
        <v>46</v>
      </c>
      <c r="B47">
        <v>3</v>
      </c>
      <c r="C47" t="s">
        <v>7</v>
      </c>
    </row>
    <row r="48" spans="1:3" x14ac:dyDescent="0.25">
      <c r="A48">
        <v>47</v>
      </c>
      <c r="B48">
        <v>2</v>
      </c>
      <c r="C48" t="s">
        <v>6</v>
      </c>
    </row>
    <row r="49" spans="1:3" x14ac:dyDescent="0.25">
      <c r="A49">
        <v>48</v>
      </c>
      <c r="B49">
        <v>3</v>
      </c>
      <c r="C49" t="s">
        <v>7</v>
      </c>
    </row>
    <row r="50" spans="1:3" x14ac:dyDescent="0.25">
      <c r="A50">
        <v>49</v>
      </c>
      <c r="B50">
        <v>1</v>
      </c>
      <c r="C50" t="s">
        <v>5</v>
      </c>
    </row>
    <row r="51" spans="1:3" x14ac:dyDescent="0.25">
      <c r="A51">
        <v>50</v>
      </c>
      <c r="B51">
        <v>1</v>
      </c>
      <c r="C51" t="s">
        <v>6</v>
      </c>
    </row>
    <row r="52" spans="1:3" x14ac:dyDescent="0.25">
      <c r="A52">
        <v>51</v>
      </c>
      <c r="B52">
        <v>4</v>
      </c>
      <c r="C52" t="s">
        <v>6</v>
      </c>
    </row>
    <row r="53" spans="1:3" x14ac:dyDescent="0.25">
      <c r="A53">
        <v>52</v>
      </c>
      <c r="B53">
        <v>1</v>
      </c>
      <c r="C53" t="s">
        <v>5</v>
      </c>
    </row>
    <row r="54" spans="1:3" x14ac:dyDescent="0.25">
      <c r="A54">
        <v>53</v>
      </c>
      <c r="B54">
        <v>4</v>
      </c>
      <c r="C54" t="s">
        <v>6</v>
      </c>
    </row>
    <row r="55" spans="1:3" x14ac:dyDescent="0.25">
      <c r="A55">
        <v>54</v>
      </c>
      <c r="B55">
        <v>1</v>
      </c>
      <c r="C55" t="s">
        <v>6</v>
      </c>
    </row>
    <row r="56" spans="1:3" x14ac:dyDescent="0.25">
      <c r="A56">
        <v>55</v>
      </c>
      <c r="B56">
        <v>2</v>
      </c>
      <c r="C56" t="s">
        <v>5</v>
      </c>
    </row>
    <row r="57" spans="1:3" x14ac:dyDescent="0.25">
      <c r="A57">
        <v>56</v>
      </c>
      <c r="B57">
        <v>2</v>
      </c>
      <c r="C57" t="s">
        <v>5</v>
      </c>
    </row>
    <row r="58" spans="1:3" x14ac:dyDescent="0.25">
      <c r="A58">
        <v>57</v>
      </c>
      <c r="B58">
        <v>3</v>
      </c>
      <c r="C58" t="s">
        <v>6</v>
      </c>
    </row>
    <row r="59" spans="1:3" x14ac:dyDescent="0.25">
      <c r="A59">
        <v>58</v>
      </c>
      <c r="B59">
        <v>1</v>
      </c>
      <c r="C59" t="s">
        <v>5</v>
      </c>
    </row>
    <row r="60" spans="1:3" x14ac:dyDescent="0.25">
      <c r="A60">
        <v>59</v>
      </c>
      <c r="B60">
        <v>3</v>
      </c>
      <c r="C60" t="s">
        <v>6</v>
      </c>
    </row>
    <row r="61" spans="1:3" x14ac:dyDescent="0.25">
      <c r="A61">
        <v>60</v>
      </c>
      <c r="B61">
        <v>4</v>
      </c>
      <c r="C61" t="s">
        <v>6</v>
      </c>
    </row>
    <row r="62" spans="1:3" x14ac:dyDescent="0.25">
      <c r="A62">
        <v>61</v>
      </c>
      <c r="B62">
        <v>3</v>
      </c>
      <c r="C62" t="s">
        <v>5</v>
      </c>
    </row>
    <row r="63" spans="1:3" x14ac:dyDescent="0.25">
      <c r="A63">
        <v>62</v>
      </c>
      <c r="B63">
        <v>3</v>
      </c>
      <c r="C63" t="s">
        <v>7</v>
      </c>
    </row>
    <row r="64" spans="1:3" x14ac:dyDescent="0.25">
      <c r="A64">
        <v>63</v>
      </c>
      <c r="B64">
        <v>3</v>
      </c>
      <c r="C64" t="s">
        <v>6</v>
      </c>
    </row>
    <row r="65" spans="1:3" x14ac:dyDescent="0.25">
      <c r="A65">
        <v>64</v>
      </c>
      <c r="B65">
        <v>4</v>
      </c>
      <c r="C65" t="s">
        <v>7</v>
      </c>
    </row>
    <row r="66" spans="1:3" x14ac:dyDescent="0.25">
      <c r="A66">
        <v>65</v>
      </c>
      <c r="B66">
        <v>4</v>
      </c>
      <c r="C66" t="s">
        <v>7</v>
      </c>
    </row>
    <row r="67" spans="1:3" x14ac:dyDescent="0.25">
      <c r="A67">
        <v>66</v>
      </c>
      <c r="B67">
        <v>2</v>
      </c>
      <c r="C67" t="s">
        <v>5</v>
      </c>
    </row>
    <row r="68" spans="1:3" x14ac:dyDescent="0.25">
      <c r="A68">
        <v>67</v>
      </c>
      <c r="B68">
        <v>1</v>
      </c>
      <c r="C68" t="s">
        <v>6</v>
      </c>
    </row>
    <row r="69" spans="1:3" x14ac:dyDescent="0.25">
      <c r="A69">
        <v>68</v>
      </c>
      <c r="B69">
        <v>2</v>
      </c>
      <c r="C69" t="s">
        <v>7</v>
      </c>
    </row>
    <row r="70" spans="1:3" x14ac:dyDescent="0.25">
      <c r="A70">
        <v>69</v>
      </c>
      <c r="B70">
        <v>1</v>
      </c>
      <c r="C70" t="s">
        <v>5</v>
      </c>
    </row>
    <row r="71" spans="1:3" x14ac:dyDescent="0.25">
      <c r="A71">
        <v>70</v>
      </c>
      <c r="B71">
        <v>2</v>
      </c>
      <c r="C71" t="s">
        <v>6</v>
      </c>
    </row>
    <row r="72" spans="1:3" x14ac:dyDescent="0.25">
      <c r="A72">
        <v>71</v>
      </c>
      <c r="B72">
        <v>2</v>
      </c>
      <c r="C72" t="s">
        <v>6</v>
      </c>
    </row>
    <row r="73" spans="1:3" x14ac:dyDescent="0.25">
      <c r="A73">
        <v>72</v>
      </c>
      <c r="B73">
        <v>3</v>
      </c>
      <c r="C73" t="s">
        <v>7</v>
      </c>
    </row>
    <row r="74" spans="1:3" x14ac:dyDescent="0.25">
      <c r="A74">
        <v>73</v>
      </c>
      <c r="B74">
        <v>2</v>
      </c>
      <c r="C74" t="s">
        <v>6</v>
      </c>
    </row>
    <row r="75" spans="1:3" x14ac:dyDescent="0.25">
      <c r="A75">
        <v>74</v>
      </c>
      <c r="B75">
        <v>5</v>
      </c>
      <c r="C75" t="s">
        <v>6</v>
      </c>
    </row>
    <row r="76" spans="1:3" x14ac:dyDescent="0.25">
      <c r="A76">
        <v>75</v>
      </c>
      <c r="B76">
        <v>3</v>
      </c>
      <c r="C76" t="s">
        <v>6</v>
      </c>
    </row>
    <row r="77" spans="1:3" x14ac:dyDescent="0.25">
      <c r="A77">
        <v>76</v>
      </c>
      <c r="B77">
        <v>1</v>
      </c>
      <c r="C77" t="s">
        <v>5</v>
      </c>
    </row>
    <row r="78" spans="1:3" x14ac:dyDescent="0.25">
      <c r="A78">
        <v>77</v>
      </c>
      <c r="B78">
        <v>3</v>
      </c>
      <c r="C78" t="s">
        <v>6</v>
      </c>
    </row>
    <row r="79" spans="1:3" x14ac:dyDescent="0.25">
      <c r="A79">
        <v>78</v>
      </c>
      <c r="B79">
        <v>3</v>
      </c>
      <c r="C79" t="s">
        <v>6</v>
      </c>
    </row>
    <row r="80" spans="1:3" x14ac:dyDescent="0.25">
      <c r="A80">
        <v>79</v>
      </c>
      <c r="B80">
        <v>1</v>
      </c>
      <c r="C80" t="s">
        <v>6</v>
      </c>
    </row>
    <row r="81" spans="1:3" x14ac:dyDescent="0.25">
      <c r="A81">
        <v>80</v>
      </c>
      <c r="B81">
        <v>2</v>
      </c>
      <c r="C81" t="s">
        <v>5</v>
      </c>
    </row>
    <row r="82" spans="1:3" x14ac:dyDescent="0.25">
      <c r="A82">
        <v>81</v>
      </c>
      <c r="B82">
        <v>1</v>
      </c>
      <c r="C82" t="s">
        <v>6</v>
      </c>
    </row>
    <row r="83" spans="1:3" x14ac:dyDescent="0.25">
      <c r="A83">
        <v>82</v>
      </c>
      <c r="B83">
        <v>5</v>
      </c>
      <c r="C83" t="s">
        <v>7</v>
      </c>
    </row>
    <row r="84" spans="1:3" x14ac:dyDescent="0.25">
      <c r="A84">
        <v>83</v>
      </c>
      <c r="B84">
        <v>2</v>
      </c>
      <c r="C84" t="s">
        <v>7</v>
      </c>
    </row>
    <row r="85" spans="1:3" x14ac:dyDescent="0.25">
      <c r="A85">
        <v>84</v>
      </c>
      <c r="B85">
        <v>1</v>
      </c>
      <c r="C85" t="s">
        <v>7</v>
      </c>
    </row>
    <row r="86" spans="1:3" x14ac:dyDescent="0.25">
      <c r="A86">
        <v>85</v>
      </c>
      <c r="B86">
        <v>1</v>
      </c>
      <c r="C86" t="s">
        <v>6</v>
      </c>
    </row>
    <row r="87" spans="1:3" x14ac:dyDescent="0.25">
      <c r="A87">
        <v>86</v>
      </c>
      <c r="B87">
        <v>3</v>
      </c>
      <c r="C87" t="s">
        <v>6</v>
      </c>
    </row>
    <row r="88" spans="1:3" x14ac:dyDescent="0.25">
      <c r="A88">
        <v>87</v>
      </c>
      <c r="B88">
        <v>2</v>
      </c>
      <c r="C88" t="s">
        <v>5</v>
      </c>
    </row>
    <row r="89" spans="1:3" x14ac:dyDescent="0.25">
      <c r="A89">
        <v>88</v>
      </c>
      <c r="B89">
        <v>2</v>
      </c>
      <c r="C89" t="s">
        <v>6</v>
      </c>
    </row>
    <row r="90" spans="1:3" x14ac:dyDescent="0.25">
      <c r="A90">
        <v>89</v>
      </c>
      <c r="B90">
        <v>4</v>
      </c>
      <c r="C90" t="s">
        <v>7</v>
      </c>
    </row>
    <row r="91" spans="1:3" x14ac:dyDescent="0.25">
      <c r="A91">
        <v>90</v>
      </c>
      <c r="B91">
        <v>1</v>
      </c>
      <c r="C91" t="s">
        <v>5</v>
      </c>
    </row>
    <row r="92" spans="1:3" x14ac:dyDescent="0.25">
      <c r="A92">
        <v>91</v>
      </c>
      <c r="B92">
        <v>3</v>
      </c>
      <c r="C92" t="s">
        <v>7</v>
      </c>
    </row>
    <row r="93" spans="1:3" x14ac:dyDescent="0.25">
      <c r="A93">
        <v>92</v>
      </c>
      <c r="B93">
        <v>1</v>
      </c>
      <c r="C93" t="s">
        <v>6</v>
      </c>
    </row>
    <row r="94" spans="1:3" x14ac:dyDescent="0.25">
      <c r="A94">
        <v>93</v>
      </c>
      <c r="B94">
        <v>2</v>
      </c>
      <c r="C94" t="s">
        <v>6</v>
      </c>
    </row>
    <row r="95" spans="1:3" x14ac:dyDescent="0.25">
      <c r="A95">
        <v>94</v>
      </c>
      <c r="B95">
        <v>3</v>
      </c>
      <c r="C95" t="s">
        <v>7</v>
      </c>
    </row>
    <row r="96" spans="1:3" x14ac:dyDescent="0.25">
      <c r="A96">
        <v>95</v>
      </c>
      <c r="B96">
        <v>2</v>
      </c>
      <c r="C96" t="s">
        <v>6</v>
      </c>
    </row>
    <row r="97" spans="1:3" x14ac:dyDescent="0.25">
      <c r="A97">
        <v>96</v>
      </c>
      <c r="B97">
        <v>3</v>
      </c>
      <c r="C97" t="s">
        <v>6</v>
      </c>
    </row>
    <row r="98" spans="1:3" x14ac:dyDescent="0.25">
      <c r="A98">
        <v>97</v>
      </c>
      <c r="B98">
        <v>2</v>
      </c>
      <c r="C98" t="s">
        <v>6</v>
      </c>
    </row>
    <row r="99" spans="1:3" x14ac:dyDescent="0.25">
      <c r="A99">
        <v>98</v>
      </c>
      <c r="B99">
        <v>2</v>
      </c>
      <c r="C99" t="s">
        <v>7</v>
      </c>
    </row>
    <row r="100" spans="1:3" x14ac:dyDescent="0.25">
      <c r="A100">
        <v>99</v>
      </c>
      <c r="B100">
        <v>2</v>
      </c>
      <c r="C100" t="s">
        <v>6</v>
      </c>
    </row>
    <row r="101" spans="1:3" x14ac:dyDescent="0.25">
      <c r="A101">
        <v>100</v>
      </c>
      <c r="B101">
        <v>2</v>
      </c>
      <c r="C101" t="s">
        <v>5</v>
      </c>
    </row>
    <row r="102" spans="1:3" x14ac:dyDescent="0.25">
      <c r="A102">
        <v>101</v>
      </c>
      <c r="B102">
        <v>2</v>
      </c>
      <c r="C102" t="s">
        <v>7</v>
      </c>
    </row>
    <row r="103" spans="1:3" x14ac:dyDescent="0.25">
      <c r="A103">
        <v>102</v>
      </c>
      <c r="B103">
        <v>4</v>
      </c>
      <c r="C103" t="s">
        <v>7</v>
      </c>
    </row>
    <row r="104" spans="1:3" x14ac:dyDescent="0.25">
      <c r="A104">
        <v>103</v>
      </c>
      <c r="B104">
        <v>3</v>
      </c>
      <c r="C104" t="s">
        <v>7</v>
      </c>
    </row>
    <row r="105" spans="1:3" x14ac:dyDescent="0.25">
      <c r="A105">
        <v>104</v>
      </c>
      <c r="B105">
        <v>4</v>
      </c>
      <c r="C105" t="s">
        <v>6</v>
      </c>
    </row>
    <row r="106" spans="1:3" x14ac:dyDescent="0.25">
      <c r="A106">
        <v>105</v>
      </c>
      <c r="B106">
        <v>2</v>
      </c>
      <c r="C106" t="s">
        <v>5</v>
      </c>
    </row>
    <row r="107" spans="1:3" x14ac:dyDescent="0.25">
      <c r="A107">
        <v>106</v>
      </c>
      <c r="B107">
        <v>2</v>
      </c>
      <c r="C107" t="s">
        <v>7</v>
      </c>
    </row>
    <row r="108" spans="1:3" x14ac:dyDescent="0.25">
      <c r="A108">
        <v>107</v>
      </c>
      <c r="B108">
        <v>1</v>
      </c>
      <c r="C108" t="s">
        <v>5</v>
      </c>
    </row>
    <row r="109" spans="1:3" x14ac:dyDescent="0.25">
      <c r="A109">
        <v>108</v>
      </c>
      <c r="B109">
        <v>5</v>
      </c>
      <c r="C109" t="s">
        <v>7</v>
      </c>
    </row>
    <row r="110" spans="1:3" x14ac:dyDescent="0.25">
      <c r="A110">
        <v>109</v>
      </c>
      <c r="B110">
        <v>1</v>
      </c>
      <c r="C110" t="s">
        <v>5</v>
      </c>
    </row>
    <row r="111" spans="1:3" x14ac:dyDescent="0.25">
      <c r="A111">
        <v>110</v>
      </c>
      <c r="B111">
        <v>1</v>
      </c>
      <c r="C111" t="s">
        <v>6</v>
      </c>
    </row>
    <row r="112" spans="1:3" x14ac:dyDescent="0.25">
      <c r="A112">
        <v>111</v>
      </c>
      <c r="B112">
        <v>1</v>
      </c>
      <c r="C112" t="s">
        <v>6</v>
      </c>
    </row>
    <row r="113" spans="1:3" x14ac:dyDescent="0.25">
      <c r="A113">
        <v>112</v>
      </c>
      <c r="B113">
        <v>1</v>
      </c>
      <c r="C113" t="s">
        <v>5</v>
      </c>
    </row>
    <row r="114" spans="1:3" x14ac:dyDescent="0.25">
      <c r="A114">
        <v>113</v>
      </c>
      <c r="B114">
        <v>2</v>
      </c>
      <c r="C114" t="s">
        <v>7</v>
      </c>
    </row>
    <row r="115" spans="1:3" x14ac:dyDescent="0.25">
      <c r="A115">
        <v>114</v>
      </c>
      <c r="B115">
        <v>4</v>
      </c>
      <c r="C115" t="s">
        <v>7</v>
      </c>
    </row>
    <row r="116" spans="1:3" x14ac:dyDescent="0.25">
      <c r="A116">
        <v>115</v>
      </c>
      <c r="B116">
        <v>2</v>
      </c>
      <c r="C116" t="s">
        <v>5</v>
      </c>
    </row>
    <row r="117" spans="1:3" x14ac:dyDescent="0.25">
      <c r="A117">
        <v>116</v>
      </c>
      <c r="B117">
        <v>2</v>
      </c>
      <c r="C117" t="s">
        <v>7</v>
      </c>
    </row>
    <row r="118" spans="1:3" x14ac:dyDescent="0.25">
      <c r="A118">
        <v>117</v>
      </c>
      <c r="B118">
        <v>4</v>
      </c>
      <c r="C118" t="s">
        <v>7</v>
      </c>
    </row>
    <row r="119" spans="1:3" x14ac:dyDescent="0.25">
      <c r="A119">
        <v>118</v>
      </c>
      <c r="B119">
        <v>3</v>
      </c>
      <c r="C119" t="s">
        <v>7</v>
      </c>
    </row>
    <row r="120" spans="1:3" x14ac:dyDescent="0.25">
      <c r="A120">
        <v>119</v>
      </c>
      <c r="B120">
        <v>2</v>
      </c>
      <c r="C120" t="s">
        <v>6</v>
      </c>
    </row>
    <row r="121" spans="1:3" x14ac:dyDescent="0.25">
      <c r="A121">
        <v>120</v>
      </c>
      <c r="B121">
        <v>2</v>
      </c>
      <c r="C121" t="s">
        <v>7</v>
      </c>
    </row>
    <row r="122" spans="1:3" x14ac:dyDescent="0.25">
      <c r="A122">
        <v>121</v>
      </c>
      <c r="B122">
        <v>2</v>
      </c>
      <c r="C122" t="s">
        <v>5</v>
      </c>
    </row>
    <row r="123" spans="1:3" x14ac:dyDescent="0.25">
      <c r="A123">
        <v>122</v>
      </c>
      <c r="B123">
        <v>1</v>
      </c>
      <c r="C123" t="s">
        <v>7</v>
      </c>
    </row>
    <row r="124" spans="1:3" x14ac:dyDescent="0.25">
      <c r="A124">
        <v>123</v>
      </c>
      <c r="B124">
        <v>2</v>
      </c>
      <c r="C124" t="s">
        <v>7</v>
      </c>
    </row>
    <row r="125" spans="1:3" x14ac:dyDescent="0.25">
      <c r="A125">
        <v>124</v>
      </c>
      <c r="B125">
        <v>1</v>
      </c>
      <c r="C125" t="s">
        <v>7</v>
      </c>
    </row>
    <row r="126" spans="1:3" x14ac:dyDescent="0.25">
      <c r="A126">
        <v>125</v>
      </c>
      <c r="B126">
        <v>2</v>
      </c>
      <c r="C126" t="s">
        <v>6</v>
      </c>
    </row>
    <row r="127" spans="1:3" x14ac:dyDescent="0.25">
      <c r="A127">
        <v>126</v>
      </c>
      <c r="B127">
        <v>2</v>
      </c>
      <c r="C127" t="s">
        <v>7</v>
      </c>
    </row>
    <row r="128" spans="1:3" x14ac:dyDescent="0.25">
      <c r="A128">
        <v>127</v>
      </c>
      <c r="B128">
        <v>5</v>
      </c>
      <c r="C128" t="s">
        <v>6</v>
      </c>
    </row>
    <row r="129" spans="1:3" x14ac:dyDescent="0.25">
      <c r="A129">
        <v>128</v>
      </c>
      <c r="B129">
        <v>4</v>
      </c>
      <c r="C129" t="s">
        <v>7</v>
      </c>
    </row>
    <row r="130" spans="1:3" x14ac:dyDescent="0.25">
      <c r="A130">
        <v>129</v>
      </c>
      <c r="B130">
        <v>2</v>
      </c>
      <c r="C130" t="s">
        <v>6</v>
      </c>
    </row>
    <row r="131" spans="1:3" x14ac:dyDescent="0.25">
      <c r="A131">
        <v>130</v>
      </c>
      <c r="B131">
        <v>2</v>
      </c>
      <c r="C131" t="s">
        <v>6</v>
      </c>
    </row>
    <row r="132" spans="1:3" x14ac:dyDescent="0.25">
      <c r="A132">
        <v>131</v>
      </c>
      <c r="B132">
        <v>3</v>
      </c>
      <c r="C132" t="s">
        <v>7</v>
      </c>
    </row>
    <row r="133" spans="1:3" x14ac:dyDescent="0.25">
      <c r="A133">
        <v>132</v>
      </c>
      <c r="B133">
        <v>2</v>
      </c>
      <c r="C133" t="s">
        <v>5</v>
      </c>
    </row>
    <row r="134" spans="1:3" x14ac:dyDescent="0.25">
      <c r="A134">
        <v>133</v>
      </c>
      <c r="B134">
        <v>3</v>
      </c>
      <c r="C134" t="s">
        <v>7</v>
      </c>
    </row>
    <row r="135" spans="1:3" x14ac:dyDescent="0.25">
      <c r="A135">
        <v>134</v>
      </c>
      <c r="B135">
        <v>3</v>
      </c>
      <c r="C135" t="s">
        <v>7</v>
      </c>
    </row>
    <row r="136" spans="1:3" x14ac:dyDescent="0.25">
      <c r="A136">
        <v>135</v>
      </c>
      <c r="B136">
        <v>3</v>
      </c>
      <c r="C136" t="s">
        <v>5</v>
      </c>
    </row>
    <row r="137" spans="1:3" x14ac:dyDescent="0.25">
      <c r="A137">
        <v>136</v>
      </c>
      <c r="B137">
        <v>1</v>
      </c>
      <c r="C137" t="s">
        <v>7</v>
      </c>
    </row>
    <row r="138" spans="1:3" x14ac:dyDescent="0.25">
      <c r="A138">
        <v>137</v>
      </c>
      <c r="B138">
        <v>3</v>
      </c>
      <c r="C138" t="s">
        <v>7</v>
      </c>
    </row>
    <row r="139" spans="1:3" x14ac:dyDescent="0.25">
      <c r="A139">
        <v>138</v>
      </c>
      <c r="B139">
        <v>3</v>
      </c>
      <c r="C139" t="s">
        <v>6</v>
      </c>
    </row>
    <row r="140" spans="1:3" x14ac:dyDescent="0.25">
      <c r="A140">
        <v>139</v>
      </c>
      <c r="B140">
        <v>2</v>
      </c>
      <c r="C140" t="s">
        <v>6</v>
      </c>
    </row>
    <row r="141" spans="1:3" x14ac:dyDescent="0.25">
      <c r="A141">
        <v>140</v>
      </c>
      <c r="B141">
        <v>1</v>
      </c>
      <c r="C141" t="s">
        <v>6</v>
      </c>
    </row>
    <row r="142" spans="1:3" x14ac:dyDescent="0.25">
      <c r="A142">
        <v>141</v>
      </c>
      <c r="B142">
        <v>2</v>
      </c>
      <c r="C142" t="s">
        <v>7</v>
      </c>
    </row>
    <row r="143" spans="1:3" x14ac:dyDescent="0.25">
      <c r="A143">
        <v>142</v>
      </c>
      <c r="B143">
        <v>2</v>
      </c>
      <c r="C143" t="s">
        <v>6</v>
      </c>
    </row>
    <row r="144" spans="1:3" x14ac:dyDescent="0.25">
      <c r="A144">
        <v>143</v>
      </c>
      <c r="B144">
        <v>1</v>
      </c>
      <c r="C144" t="s">
        <v>5</v>
      </c>
    </row>
    <row r="145" spans="1:3" x14ac:dyDescent="0.25">
      <c r="A145">
        <v>144</v>
      </c>
      <c r="B145">
        <v>2</v>
      </c>
      <c r="C145" t="s">
        <v>7</v>
      </c>
    </row>
    <row r="146" spans="1:3" x14ac:dyDescent="0.25">
      <c r="A146">
        <v>145</v>
      </c>
      <c r="B146">
        <v>1</v>
      </c>
      <c r="C146" t="s">
        <v>5</v>
      </c>
    </row>
    <row r="147" spans="1:3" x14ac:dyDescent="0.25">
      <c r="A147">
        <v>146</v>
      </c>
      <c r="B147">
        <v>2</v>
      </c>
      <c r="C147" t="s">
        <v>5</v>
      </c>
    </row>
    <row r="148" spans="1:3" x14ac:dyDescent="0.25">
      <c r="A148">
        <v>147</v>
      </c>
      <c r="B148">
        <v>4</v>
      </c>
      <c r="C148" t="s">
        <v>5</v>
      </c>
    </row>
    <row r="149" spans="1:3" x14ac:dyDescent="0.25">
      <c r="A149">
        <v>148</v>
      </c>
      <c r="B149">
        <v>5</v>
      </c>
      <c r="C149" t="s">
        <v>7</v>
      </c>
    </row>
    <row r="150" spans="1:3" x14ac:dyDescent="0.25">
      <c r="A150">
        <v>149</v>
      </c>
      <c r="B150">
        <v>5</v>
      </c>
      <c r="C150" t="s">
        <v>6</v>
      </c>
    </row>
    <row r="151" spans="1:3" x14ac:dyDescent="0.25">
      <c r="A151">
        <v>150</v>
      </c>
      <c r="B151">
        <v>4</v>
      </c>
      <c r="C151" t="s">
        <v>7</v>
      </c>
    </row>
    <row r="152" spans="1:3" x14ac:dyDescent="0.25">
      <c r="A152">
        <v>151</v>
      </c>
      <c r="B152">
        <v>4</v>
      </c>
      <c r="C152" t="s">
        <v>6</v>
      </c>
    </row>
    <row r="153" spans="1:3" x14ac:dyDescent="0.25">
      <c r="A153">
        <v>152</v>
      </c>
      <c r="B153">
        <v>1</v>
      </c>
      <c r="C153" t="s">
        <v>6</v>
      </c>
    </row>
    <row r="154" spans="1:3" x14ac:dyDescent="0.25">
      <c r="A154">
        <v>153</v>
      </c>
      <c r="B154">
        <v>5</v>
      </c>
      <c r="C154" t="s">
        <v>7</v>
      </c>
    </row>
    <row r="155" spans="1:3" x14ac:dyDescent="0.25">
      <c r="A155">
        <v>154</v>
      </c>
      <c r="B155">
        <v>3</v>
      </c>
      <c r="C155" t="s">
        <v>7</v>
      </c>
    </row>
    <row r="156" spans="1:3" x14ac:dyDescent="0.25">
      <c r="A156">
        <v>155</v>
      </c>
      <c r="B156">
        <v>3</v>
      </c>
      <c r="C156" t="s">
        <v>6</v>
      </c>
    </row>
    <row r="157" spans="1:3" x14ac:dyDescent="0.25">
      <c r="A157">
        <v>156</v>
      </c>
      <c r="B157">
        <v>1</v>
      </c>
      <c r="C157" t="s">
        <v>7</v>
      </c>
    </row>
    <row r="158" spans="1:3" x14ac:dyDescent="0.25">
      <c r="A158">
        <v>157</v>
      </c>
      <c r="B158">
        <v>2</v>
      </c>
      <c r="C158" t="s">
        <v>7</v>
      </c>
    </row>
    <row r="159" spans="1:3" x14ac:dyDescent="0.25">
      <c r="A159">
        <v>158</v>
      </c>
      <c r="B159">
        <v>1</v>
      </c>
      <c r="C159" t="s">
        <v>6</v>
      </c>
    </row>
    <row r="160" spans="1:3" x14ac:dyDescent="0.25">
      <c r="A160">
        <v>159</v>
      </c>
      <c r="B160">
        <v>3</v>
      </c>
      <c r="C160" t="s">
        <v>5</v>
      </c>
    </row>
    <row r="161" spans="1:3" x14ac:dyDescent="0.25">
      <c r="A161">
        <v>160</v>
      </c>
      <c r="B161">
        <v>1</v>
      </c>
      <c r="C161" t="s">
        <v>5</v>
      </c>
    </row>
    <row r="162" spans="1:3" x14ac:dyDescent="0.25">
      <c r="A162">
        <v>161</v>
      </c>
      <c r="B162">
        <v>2</v>
      </c>
      <c r="C162" t="s">
        <v>7</v>
      </c>
    </row>
    <row r="163" spans="1:3" x14ac:dyDescent="0.25">
      <c r="A163">
        <v>162</v>
      </c>
      <c r="B163">
        <v>1</v>
      </c>
      <c r="C163" t="s">
        <v>7</v>
      </c>
    </row>
    <row r="164" spans="1:3" x14ac:dyDescent="0.25">
      <c r="A164">
        <v>163</v>
      </c>
      <c r="B164">
        <v>2</v>
      </c>
      <c r="C164" t="s">
        <v>7</v>
      </c>
    </row>
    <row r="165" spans="1:3" x14ac:dyDescent="0.25">
      <c r="A165">
        <v>164</v>
      </c>
      <c r="B165">
        <v>4</v>
      </c>
      <c r="C165" t="s">
        <v>5</v>
      </c>
    </row>
    <row r="166" spans="1:3" x14ac:dyDescent="0.25">
      <c r="A166">
        <v>165</v>
      </c>
      <c r="B166">
        <v>2</v>
      </c>
      <c r="C166" t="s">
        <v>6</v>
      </c>
    </row>
    <row r="167" spans="1:3" x14ac:dyDescent="0.25">
      <c r="A167">
        <v>166</v>
      </c>
      <c r="B167">
        <v>3</v>
      </c>
      <c r="C167" t="s">
        <v>6</v>
      </c>
    </row>
    <row r="168" spans="1:3" x14ac:dyDescent="0.25">
      <c r="A168">
        <v>167</v>
      </c>
      <c r="B168">
        <v>2</v>
      </c>
      <c r="C168" t="s">
        <v>6</v>
      </c>
    </row>
    <row r="169" spans="1:3" x14ac:dyDescent="0.25">
      <c r="A169">
        <v>168</v>
      </c>
      <c r="B169">
        <v>3</v>
      </c>
      <c r="C169" t="s">
        <v>5</v>
      </c>
    </row>
    <row r="170" spans="1:3" x14ac:dyDescent="0.25">
      <c r="A170">
        <v>169</v>
      </c>
      <c r="B170">
        <v>5</v>
      </c>
      <c r="C170" t="s">
        <v>7</v>
      </c>
    </row>
    <row r="171" spans="1:3" x14ac:dyDescent="0.25">
      <c r="A171">
        <v>170</v>
      </c>
      <c r="B171">
        <v>2</v>
      </c>
      <c r="C171" t="s">
        <v>7</v>
      </c>
    </row>
    <row r="172" spans="1:3" x14ac:dyDescent="0.25">
      <c r="A172">
        <v>171</v>
      </c>
      <c r="B172">
        <v>3</v>
      </c>
      <c r="C172" t="s">
        <v>7</v>
      </c>
    </row>
    <row r="173" spans="1:3" x14ac:dyDescent="0.25">
      <c r="A173">
        <v>172</v>
      </c>
      <c r="B173">
        <v>1</v>
      </c>
      <c r="C173" t="s">
        <v>5</v>
      </c>
    </row>
    <row r="174" spans="1:3" x14ac:dyDescent="0.25">
      <c r="A174">
        <v>173</v>
      </c>
      <c r="B174">
        <v>3</v>
      </c>
      <c r="C174" t="s">
        <v>6</v>
      </c>
    </row>
    <row r="175" spans="1:3" x14ac:dyDescent="0.25">
      <c r="A175">
        <v>174</v>
      </c>
      <c r="B175">
        <v>2</v>
      </c>
      <c r="C175" t="s">
        <v>7</v>
      </c>
    </row>
    <row r="176" spans="1:3" x14ac:dyDescent="0.25">
      <c r="A176">
        <v>175</v>
      </c>
      <c r="B176">
        <v>1</v>
      </c>
      <c r="C176" t="s">
        <v>6</v>
      </c>
    </row>
    <row r="177" spans="1:3" x14ac:dyDescent="0.25">
      <c r="A177">
        <v>176</v>
      </c>
      <c r="B177">
        <v>3</v>
      </c>
      <c r="C177" t="s">
        <v>7</v>
      </c>
    </row>
    <row r="178" spans="1:3" x14ac:dyDescent="0.25">
      <c r="A178">
        <v>177</v>
      </c>
      <c r="B178">
        <v>1</v>
      </c>
      <c r="C178" t="s">
        <v>5</v>
      </c>
    </row>
    <row r="179" spans="1:3" x14ac:dyDescent="0.25">
      <c r="A179">
        <v>178</v>
      </c>
      <c r="B179">
        <v>1</v>
      </c>
      <c r="C179" t="s">
        <v>7</v>
      </c>
    </row>
    <row r="180" spans="1:3" x14ac:dyDescent="0.25">
      <c r="A180">
        <v>179</v>
      </c>
      <c r="B180">
        <v>1</v>
      </c>
      <c r="C180" t="s">
        <v>5</v>
      </c>
    </row>
    <row r="181" spans="1:3" x14ac:dyDescent="0.25">
      <c r="A181">
        <v>180</v>
      </c>
      <c r="B181">
        <v>3</v>
      </c>
      <c r="C181" t="s">
        <v>7</v>
      </c>
    </row>
    <row r="182" spans="1:3" x14ac:dyDescent="0.25">
      <c r="A182">
        <v>181</v>
      </c>
      <c r="B182">
        <v>3</v>
      </c>
      <c r="C182" t="s">
        <v>6</v>
      </c>
    </row>
    <row r="183" spans="1:3" x14ac:dyDescent="0.25">
      <c r="A183">
        <v>182</v>
      </c>
      <c r="B183">
        <v>3</v>
      </c>
      <c r="C183" t="s">
        <v>7</v>
      </c>
    </row>
    <row r="184" spans="1:3" x14ac:dyDescent="0.25">
      <c r="A184">
        <v>183</v>
      </c>
      <c r="B184">
        <v>1</v>
      </c>
      <c r="C184" t="s">
        <v>5</v>
      </c>
    </row>
    <row r="185" spans="1:3" x14ac:dyDescent="0.25">
      <c r="A185">
        <v>184</v>
      </c>
      <c r="B185">
        <v>2</v>
      </c>
      <c r="C185" t="s">
        <v>7</v>
      </c>
    </row>
    <row r="186" spans="1:3" x14ac:dyDescent="0.25">
      <c r="A186">
        <v>185</v>
      </c>
      <c r="B186">
        <v>2</v>
      </c>
      <c r="C186" t="s">
        <v>7</v>
      </c>
    </row>
    <row r="187" spans="1:3" x14ac:dyDescent="0.25">
      <c r="A187">
        <v>186</v>
      </c>
      <c r="B187">
        <v>4</v>
      </c>
      <c r="C187" t="s">
        <v>6</v>
      </c>
    </row>
    <row r="188" spans="1:3" x14ac:dyDescent="0.25">
      <c r="A188">
        <v>187</v>
      </c>
      <c r="B188">
        <v>3</v>
      </c>
      <c r="C188" t="s">
        <v>5</v>
      </c>
    </row>
    <row r="189" spans="1:3" x14ac:dyDescent="0.25">
      <c r="A189">
        <v>188</v>
      </c>
      <c r="B189">
        <v>2</v>
      </c>
      <c r="C189" t="s">
        <v>6</v>
      </c>
    </row>
    <row r="190" spans="1:3" x14ac:dyDescent="0.25">
      <c r="A190">
        <v>189</v>
      </c>
      <c r="B190">
        <v>1</v>
      </c>
      <c r="C190" t="s">
        <v>6</v>
      </c>
    </row>
    <row r="191" spans="1:3" x14ac:dyDescent="0.25">
      <c r="A191">
        <v>190</v>
      </c>
      <c r="B191">
        <v>3</v>
      </c>
      <c r="C191" t="s">
        <v>6</v>
      </c>
    </row>
    <row r="192" spans="1:3" x14ac:dyDescent="0.25">
      <c r="A192">
        <v>191</v>
      </c>
      <c r="B192">
        <v>2</v>
      </c>
      <c r="C192" t="s">
        <v>6</v>
      </c>
    </row>
    <row r="193" spans="1:3" x14ac:dyDescent="0.25">
      <c r="A193">
        <v>192</v>
      </c>
      <c r="B193">
        <v>1</v>
      </c>
      <c r="C193" t="s">
        <v>5</v>
      </c>
    </row>
    <row r="194" spans="1:3" x14ac:dyDescent="0.25">
      <c r="A194">
        <v>193</v>
      </c>
      <c r="B194">
        <v>3</v>
      </c>
      <c r="C194" t="s">
        <v>5</v>
      </c>
    </row>
    <row r="195" spans="1:3" x14ac:dyDescent="0.25">
      <c r="A195">
        <v>194</v>
      </c>
      <c r="B195">
        <v>5</v>
      </c>
      <c r="C195" t="s">
        <v>7</v>
      </c>
    </row>
    <row r="196" spans="1:3" x14ac:dyDescent="0.25">
      <c r="A196">
        <v>195</v>
      </c>
      <c r="B196">
        <v>4</v>
      </c>
      <c r="C196" t="s">
        <v>6</v>
      </c>
    </row>
    <row r="197" spans="1:3" x14ac:dyDescent="0.25">
      <c r="A197">
        <v>196</v>
      </c>
      <c r="B197">
        <v>3</v>
      </c>
      <c r="C197" t="s">
        <v>7</v>
      </c>
    </row>
    <row r="198" spans="1:3" x14ac:dyDescent="0.25">
      <c r="A198">
        <v>197</v>
      </c>
      <c r="B198">
        <v>3</v>
      </c>
      <c r="C198" t="s">
        <v>6</v>
      </c>
    </row>
    <row r="199" spans="1:3" x14ac:dyDescent="0.25">
      <c r="A199">
        <v>198</v>
      </c>
      <c r="B199">
        <v>2</v>
      </c>
      <c r="C199" t="s">
        <v>5</v>
      </c>
    </row>
    <row r="200" spans="1:3" x14ac:dyDescent="0.25">
      <c r="A200">
        <v>199</v>
      </c>
      <c r="B200">
        <v>2</v>
      </c>
      <c r="C200" t="s">
        <v>7</v>
      </c>
    </row>
    <row r="201" spans="1:3" x14ac:dyDescent="0.25">
      <c r="A201">
        <v>200</v>
      </c>
      <c r="B201">
        <v>2</v>
      </c>
      <c r="C201" t="s">
        <v>5</v>
      </c>
    </row>
    <row r="202" spans="1:3" x14ac:dyDescent="0.25">
      <c r="A202">
        <v>201</v>
      </c>
      <c r="B202">
        <v>5</v>
      </c>
      <c r="C202" t="s">
        <v>6</v>
      </c>
    </row>
    <row r="203" spans="1:3" x14ac:dyDescent="0.25">
      <c r="A203">
        <v>202</v>
      </c>
      <c r="B203">
        <v>5</v>
      </c>
      <c r="C203" t="s">
        <v>7</v>
      </c>
    </row>
    <row r="204" spans="1:3" x14ac:dyDescent="0.25">
      <c r="A204">
        <v>203</v>
      </c>
      <c r="B204">
        <v>3</v>
      </c>
      <c r="C204" t="s">
        <v>7</v>
      </c>
    </row>
    <row r="205" spans="1:3" x14ac:dyDescent="0.25">
      <c r="A205">
        <v>204</v>
      </c>
      <c r="B205">
        <v>2</v>
      </c>
      <c r="C205" t="s">
        <v>5</v>
      </c>
    </row>
    <row r="206" spans="1:3" x14ac:dyDescent="0.25">
      <c r="A206">
        <v>205</v>
      </c>
      <c r="B206">
        <v>3</v>
      </c>
      <c r="C206" t="s">
        <v>7</v>
      </c>
    </row>
    <row r="207" spans="1:3" x14ac:dyDescent="0.25">
      <c r="A207">
        <v>206</v>
      </c>
      <c r="B207">
        <v>1</v>
      </c>
      <c r="C207" t="s">
        <v>5</v>
      </c>
    </row>
    <row r="208" spans="1:3" x14ac:dyDescent="0.25">
      <c r="A208">
        <v>207</v>
      </c>
      <c r="B208">
        <v>1</v>
      </c>
      <c r="C208" t="s">
        <v>5</v>
      </c>
    </row>
    <row r="209" spans="1:3" x14ac:dyDescent="0.25">
      <c r="A209">
        <v>208</v>
      </c>
      <c r="B209">
        <v>1</v>
      </c>
      <c r="C209" t="s">
        <v>7</v>
      </c>
    </row>
    <row r="210" spans="1:3" x14ac:dyDescent="0.25">
      <c r="A210">
        <v>209</v>
      </c>
      <c r="B210">
        <v>1</v>
      </c>
      <c r="C210" t="s">
        <v>6</v>
      </c>
    </row>
    <row r="211" spans="1:3" x14ac:dyDescent="0.25">
      <c r="A211">
        <v>210</v>
      </c>
      <c r="B211">
        <v>3</v>
      </c>
      <c r="C211" t="s">
        <v>7</v>
      </c>
    </row>
    <row r="212" spans="1:3" x14ac:dyDescent="0.25">
      <c r="A212">
        <v>211</v>
      </c>
      <c r="B212">
        <v>1</v>
      </c>
      <c r="C212" t="s">
        <v>6</v>
      </c>
    </row>
    <row r="213" spans="1:3" x14ac:dyDescent="0.25">
      <c r="A213">
        <v>212</v>
      </c>
      <c r="B213">
        <v>3</v>
      </c>
      <c r="C213" t="s">
        <v>6</v>
      </c>
    </row>
    <row r="214" spans="1:3" x14ac:dyDescent="0.25">
      <c r="A214">
        <v>213</v>
      </c>
      <c r="B214">
        <v>2</v>
      </c>
      <c r="C214" t="s">
        <v>5</v>
      </c>
    </row>
    <row r="215" spans="1:3" x14ac:dyDescent="0.25">
      <c r="A215">
        <v>214</v>
      </c>
      <c r="B215">
        <v>3</v>
      </c>
      <c r="C215" t="s">
        <v>6</v>
      </c>
    </row>
    <row r="216" spans="1:3" x14ac:dyDescent="0.25">
      <c r="A216">
        <v>215</v>
      </c>
      <c r="B216">
        <v>2</v>
      </c>
      <c r="C216" t="s">
        <v>5</v>
      </c>
    </row>
    <row r="217" spans="1:3" x14ac:dyDescent="0.25">
      <c r="A217">
        <v>216</v>
      </c>
      <c r="B217">
        <v>3</v>
      </c>
      <c r="C217" t="s">
        <v>6</v>
      </c>
    </row>
    <row r="218" spans="1:3" x14ac:dyDescent="0.25">
      <c r="A218">
        <v>217</v>
      </c>
      <c r="B218">
        <v>2</v>
      </c>
      <c r="C218" t="s">
        <v>7</v>
      </c>
    </row>
    <row r="219" spans="1:3" x14ac:dyDescent="0.25">
      <c r="A219">
        <v>218</v>
      </c>
      <c r="B219">
        <v>2</v>
      </c>
      <c r="C219" t="s">
        <v>7</v>
      </c>
    </row>
    <row r="220" spans="1:3" x14ac:dyDescent="0.25">
      <c r="A220">
        <v>219</v>
      </c>
      <c r="B220">
        <v>2</v>
      </c>
      <c r="C220" t="s">
        <v>6</v>
      </c>
    </row>
    <row r="221" spans="1:3" x14ac:dyDescent="0.25">
      <c r="A221">
        <v>220</v>
      </c>
      <c r="B221">
        <v>2</v>
      </c>
      <c r="C221" t="s">
        <v>6</v>
      </c>
    </row>
    <row r="222" spans="1:3" x14ac:dyDescent="0.25">
      <c r="A222">
        <v>221</v>
      </c>
      <c r="B222">
        <v>5</v>
      </c>
      <c r="C222" t="s">
        <v>6</v>
      </c>
    </row>
    <row r="223" spans="1:3" x14ac:dyDescent="0.25">
      <c r="A223">
        <v>222</v>
      </c>
      <c r="B223">
        <v>2</v>
      </c>
      <c r="C223" t="s">
        <v>7</v>
      </c>
    </row>
    <row r="224" spans="1:3" x14ac:dyDescent="0.25">
      <c r="A224">
        <v>223</v>
      </c>
      <c r="B224">
        <v>1</v>
      </c>
      <c r="C224" t="s">
        <v>5</v>
      </c>
    </row>
    <row r="225" spans="1:3" x14ac:dyDescent="0.25">
      <c r="A225">
        <v>224</v>
      </c>
      <c r="B225">
        <v>3</v>
      </c>
      <c r="C225" t="s">
        <v>6</v>
      </c>
    </row>
    <row r="226" spans="1:3" x14ac:dyDescent="0.25">
      <c r="A226">
        <v>225</v>
      </c>
      <c r="B226">
        <v>1</v>
      </c>
      <c r="C226" t="s">
        <v>5</v>
      </c>
    </row>
    <row r="227" spans="1:3" x14ac:dyDescent="0.25">
      <c r="A227">
        <v>226</v>
      </c>
      <c r="B227">
        <v>1</v>
      </c>
      <c r="C227" t="s">
        <v>5</v>
      </c>
    </row>
    <row r="228" spans="1:3" x14ac:dyDescent="0.25">
      <c r="A228">
        <v>227</v>
      </c>
      <c r="B228">
        <v>2</v>
      </c>
      <c r="C228" t="s">
        <v>7</v>
      </c>
    </row>
    <row r="229" spans="1:3" x14ac:dyDescent="0.25">
      <c r="A229">
        <v>228</v>
      </c>
      <c r="B229">
        <v>2</v>
      </c>
      <c r="C229" t="s">
        <v>6</v>
      </c>
    </row>
    <row r="230" spans="1:3" x14ac:dyDescent="0.25">
      <c r="A230">
        <v>229</v>
      </c>
      <c r="B230">
        <v>3</v>
      </c>
      <c r="C230" t="s">
        <v>7</v>
      </c>
    </row>
    <row r="231" spans="1:3" x14ac:dyDescent="0.25">
      <c r="A231">
        <v>230</v>
      </c>
      <c r="B231">
        <v>1</v>
      </c>
      <c r="C231" t="s">
        <v>6</v>
      </c>
    </row>
    <row r="232" spans="1:3" x14ac:dyDescent="0.25">
      <c r="A232">
        <v>231</v>
      </c>
      <c r="B232">
        <v>2</v>
      </c>
      <c r="C232" t="s">
        <v>5</v>
      </c>
    </row>
    <row r="233" spans="1:3" x14ac:dyDescent="0.25">
      <c r="A233">
        <v>232</v>
      </c>
      <c r="B233">
        <v>1</v>
      </c>
      <c r="C233" t="s">
        <v>5</v>
      </c>
    </row>
    <row r="234" spans="1:3" x14ac:dyDescent="0.25">
      <c r="A234">
        <v>233</v>
      </c>
      <c r="B234">
        <v>1</v>
      </c>
      <c r="C234" t="s">
        <v>7</v>
      </c>
    </row>
    <row r="235" spans="1:3" x14ac:dyDescent="0.25">
      <c r="A235">
        <v>234</v>
      </c>
      <c r="B235">
        <v>3</v>
      </c>
      <c r="C235" t="s">
        <v>7</v>
      </c>
    </row>
    <row r="236" spans="1:3" x14ac:dyDescent="0.25">
      <c r="A236">
        <v>235</v>
      </c>
      <c r="B236">
        <v>3</v>
      </c>
      <c r="C236" t="s">
        <v>6</v>
      </c>
    </row>
    <row r="237" spans="1:3" x14ac:dyDescent="0.25">
      <c r="A237">
        <v>236</v>
      </c>
      <c r="B237">
        <v>2</v>
      </c>
      <c r="C237" t="s">
        <v>6</v>
      </c>
    </row>
    <row r="238" spans="1:3" x14ac:dyDescent="0.25">
      <c r="A238">
        <v>237</v>
      </c>
      <c r="B238">
        <v>1</v>
      </c>
      <c r="C238" t="s">
        <v>6</v>
      </c>
    </row>
    <row r="239" spans="1:3" x14ac:dyDescent="0.25">
      <c r="A239">
        <v>238</v>
      </c>
      <c r="B239">
        <v>1</v>
      </c>
      <c r="C239" t="s">
        <v>5</v>
      </c>
    </row>
    <row r="240" spans="1:3" x14ac:dyDescent="0.25">
      <c r="A240">
        <v>239</v>
      </c>
      <c r="B240">
        <v>4</v>
      </c>
      <c r="C240" t="s">
        <v>7</v>
      </c>
    </row>
    <row r="241" spans="1:3" x14ac:dyDescent="0.25">
      <c r="A241">
        <v>240</v>
      </c>
      <c r="B241">
        <v>1</v>
      </c>
      <c r="C241" t="s">
        <v>6</v>
      </c>
    </row>
    <row r="242" spans="1:3" x14ac:dyDescent="0.25">
      <c r="A242">
        <v>241</v>
      </c>
      <c r="B242">
        <v>4</v>
      </c>
      <c r="C242" t="s">
        <v>7</v>
      </c>
    </row>
    <row r="243" spans="1:3" x14ac:dyDescent="0.25">
      <c r="A243">
        <v>242</v>
      </c>
      <c r="B243">
        <v>2</v>
      </c>
      <c r="C243" t="s">
        <v>7</v>
      </c>
    </row>
    <row r="244" spans="1:3" x14ac:dyDescent="0.25">
      <c r="A244">
        <v>243</v>
      </c>
      <c r="B244">
        <v>1</v>
      </c>
      <c r="C244" t="s">
        <v>7</v>
      </c>
    </row>
    <row r="245" spans="1:3" x14ac:dyDescent="0.25">
      <c r="A245">
        <v>244</v>
      </c>
      <c r="B245">
        <v>3</v>
      </c>
      <c r="C245" t="s">
        <v>5</v>
      </c>
    </row>
    <row r="246" spans="1:3" x14ac:dyDescent="0.25">
      <c r="A246">
        <v>245</v>
      </c>
      <c r="B246">
        <v>3</v>
      </c>
      <c r="C246" t="s">
        <v>7</v>
      </c>
    </row>
    <row r="247" spans="1:3" x14ac:dyDescent="0.25">
      <c r="A247">
        <v>246</v>
      </c>
      <c r="B247">
        <v>2</v>
      </c>
      <c r="C247" t="s">
        <v>6</v>
      </c>
    </row>
    <row r="248" spans="1:3" x14ac:dyDescent="0.25">
      <c r="A248">
        <v>247</v>
      </c>
      <c r="B248">
        <v>1</v>
      </c>
      <c r="C248" t="s">
        <v>6</v>
      </c>
    </row>
    <row r="249" spans="1:3" x14ac:dyDescent="0.25">
      <c r="A249">
        <v>248</v>
      </c>
      <c r="B249">
        <v>3</v>
      </c>
      <c r="C249" t="s">
        <v>5</v>
      </c>
    </row>
    <row r="250" spans="1:3" x14ac:dyDescent="0.25">
      <c r="A250">
        <v>249</v>
      </c>
      <c r="B250">
        <v>2</v>
      </c>
      <c r="C250" t="s">
        <v>6</v>
      </c>
    </row>
    <row r="251" spans="1:3" x14ac:dyDescent="0.25">
      <c r="A251">
        <v>250</v>
      </c>
      <c r="B251">
        <v>1</v>
      </c>
      <c r="C251" t="s">
        <v>6</v>
      </c>
    </row>
    <row r="252" spans="1:3" x14ac:dyDescent="0.25">
      <c r="A252">
        <v>251</v>
      </c>
      <c r="B252">
        <v>3</v>
      </c>
      <c r="C252" t="s">
        <v>7</v>
      </c>
    </row>
    <row r="253" spans="1:3" x14ac:dyDescent="0.25">
      <c r="A253">
        <v>252</v>
      </c>
      <c r="B253">
        <v>1</v>
      </c>
      <c r="C253" t="s">
        <v>5</v>
      </c>
    </row>
    <row r="254" spans="1:3" x14ac:dyDescent="0.25">
      <c r="A254">
        <v>253</v>
      </c>
      <c r="B254">
        <v>3</v>
      </c>
      <c r="C254" t="s">
        <v>7</v>
      </c>
    </row>
    <row r="255" spans="1:3" x14ac:dyDescent="0.25">
      <c r="A255">
        <v>254</v>
      </c>
      <c r="B255">
        <v>1</v>
      </c>
      <c r="C255" t="s">
        <v>5</v>
      </c>
    </row>
    <row r="256" spans="1:3" x14ac:dyDescent="0.25">
      <c r="A256">
        <v>255</v>
      </c>
      <c r="B256">
        <v>3</v>
      </c>
      <c r="C256" t="s">
        <v>7</v>
      </c>
    </row>
    <row r="257" spans="1:3" x14ac:dyDescent="0.25">
      <c r="A257">
        <v>256</v>
      </c>
      <c r="B257">
        <v>3</v>
      </c>
      <c r="C257" t="s">
        <v>6</v>
      </c>
    </row>
    <row r="258" spans="1:3" x14ac:dyDescent="0.25">
      <c r="A258">
        <v>257</v>
      </c>
      <c r="B258">
        <v>1</v>
      </c>
      <c r="C258" t="s">
        <v>7</v>
      </c>
    </row>
    <row r="259" spans="1:3" x14ac:dyDescent="0.25">
      <c r="A259">
        <v>258</v>
      </c>
      <c r="B259">
        <v>2</v>
      </c>
      <c r="C259" t="s">
        <v>5</v>
      </c>
    </row>
    <row r="260" spans="1:3" x14ac:dyDescent="0.25">
      <c r="A260">
        <v>259</v>
      </c>
      <c r="B260">
        <v>1</v>
      </c>
      <c r="C260" t="s">
        <v>5</v>
      </c>
    </row>
    <row r="261" spans="1:3" x14ac:dyDescent="0.25">
      <c r="A261">
        <v>260</v>
      </c>
      <c r="B261">
        <v>2</v>
      </c>
      <c r="C261" t="s">
        <v>6</v>
      </c>
    </row>
    <row r="262" spans="1:3" x14ac:dyDescent="0.25">
      <c r="A262">
        <v>261</v>
      </c>
      <c r="B262">
        <v>2</v>
      </c>
      <c r="C262" t="s">
        <v>7</v>
      </c>
    </row>
    <row r="263" spans="1:3" x14ac:dyDescent="0.25">
      <c r="A263">
        <v>262</v>
      </c>
      <c r="B263">
        <v>3</v>
      </c>
      <c r="C263" t="s">
        <v>6</v>
      </c>
    </row>
    <row r="264" spans="1:3" x14ac:dyDescent="0.25">
      <c r="A264">
        <v>263</v>
      </c>
      <c r="B264">
        <v>1</v>
      </c>
      <c r="C264" t="s">
        <v>5</v>
      </c>
    </row>
    <row r="265" spans="1:3" x14ac:dyDescent="0.25">
      <c r="A265">
        <v>264</v>
      </c>
      <c r="B265">
        <v>1</v>
      </c>
      <c r="C265" t="s">
        <v>5</v>
      </c>
    </row>
    <row r="266" spans="1:3" x14ac:dyDescent="0.25">
      <c r="A266">
        <v>265</v>
      </c>
      <c r="B266">
        <v>3</v>
      </c>
      <c r="C266" t="s">
        <v>7</v>
      </c>
    </row>
    <row r="267" spans="1:3" x14ac:dyDescent="0.25">
      <c r="A267">
        <v>266</v>
      </c>
      <c r="B267">
        <v>3</v>
      </c>
      <c r="C267" t="s">
        <v>6</v>
      </c>
    </row>
    <row r="268" spans="1:3" x14ac:dyDescent="0.25">
      <c r="A268">
        <v>267</v>
      </c>
      <c r="B268">
        <v>2</v>
      </c>
      <c r="C268" t="s">
        <v>6</v>
      </c>
    </row>
    <row r="269" spans="1:3" x14ac:dyDescent="0.25">
      <c r="A269">
        <v>268</v>
      </c>
      <c r="B269">
        <v>3</v>
      </c>
      <c r="C269" t="s">
        <v>7</v>
      </c>
    </row>
    <row r="270" spans="1:3" x14ac:dyDescent="0.25">
      <c r="A270">
        <v>269</v>
      </c>
      <c r="B270">
        <v>2</v>
      </c>
      <c r="C270" t="s">
        <v>6</v>
      </c>
    </row>
    <row r="271" spans="1:3" x14ac:dyDescent="0.25">
      <c r="A271">
        <v>270</v>
      </c>
      <c r="B271">
        <v>2</v>
      </c>
      <c r="C271" t="s">
        <v>7</v>
      </c>
    </row>
    <row r="272" spans="1:3" x14ac:dyDescent="0.25">
      <c r="A272">
        <v>271</v>
      </c>
      <c r="B272">
        <v>5</v>
      </c>
      <c r="C272" t="s">
        <v>7</v>
      </c>
    </row>
    <row r="273" spans="1:3" x14ac:dyDescent="0.25">
      <c r="A273">
        <v>272</v>
      </c>
      <c r="B273">
        <v>1</v>
      </c>
      <c r="C273" t="s">
        <v>6</v>
      </c>
    </row>
    <row r="274" spans="1:3" x14ac:dyDescent="0.25">
      <c r="A274">
        <v>273</v>
      </c>
      <c r="B274">
        <v>4</v>
      </c>
      <c r="C274" t="s">
        <v>6</v>
      </c>
    </row>
    <row r="275" spans="1:3" x14ac:dyDescent="0.25">
      <c r="A275">
        <v>274</v>
      </c>
      <c r="B275">
        <v>5</v>
      </c>
      <c r="C275" t="s">
        <v>7</v>
      </c>
    </row>
    <row r="276" spans="1:3" x14ac:dyDescent="0.25">
      <c r="A276">
        <v>275</v>
      </c>
      <c r="B276">
        <v>3</v>
      </c>
      <c r="C276" t="s">
        <v>6</v>
      </c>
    </row>
    <row r="277" spans="1:3" x14ac:dyDescent="0.25">
      <c r="A277">
        <v>276</v>
      </c>
      <c r="B277">
        <v>4</v>
      </c>
      <c r="C277" t="s">
        <v>6</v>
      </c>
    </row>
    <row r="278" spans="1:3" x14ac:dyDescent="0.25">
      <c r="A278">
        <v>277</v>
      </c>
      <c r="B278">
        <v>3</v>
      </c>
      <c r="C278" t="s">
        <v>7</v>
      </c>
    </row>
    <row r="279" spans="1:3" x14ac:dyDescent="0.25">
      <c r="A279">
        <v>278</v>
      </c>
      <c r="B279">
        <v>1</v>
      </c>
      <c r="C279" t="s">
        <v>5</v>
      </c>
    </row>
    <row r="280" spans="1:3" x14ac:dyDescent="0.25">
      <c r="A280">
        <v>279</v>
      </c>
      <c r="B280">
        <v>5</v>
      </c>
      <c r="C280" t="s">
        <v>7</v>
      </c>
    </row>
    <row r="281" spans="1:3" x14ac:dyDescent="0.25">
      <c r="A281">
        <v>280</v>
      </c>
      <c r="B281">
        <v>1</v>
      </c>
      <c r="C281" t="s">
        <v>5</v>
      </c>
    </row>
    <row r="282" spans="1:3" x14ac:dyDescent="0.25">
      <c r="A282">
        <v>281</v>
      </c>
      <c r="B282">
        <v>2</v>
      </c>
      <c r="C282" t="s">
        <v>7</v>
      </c>
    </row>
    <row r="283" spans="1:3" x14ac:dyDescent="0.25">
      <c r="A283">
        <v>282</v>
      </c>
      <c r="B283">
        <v>3</v>
      </c>
      <c r="C283" t="s">
        <v>6</v>
      </c>
    </row>
    <row r="284" spans="1:3" x14ac:dyDescent="0.25">
      <c r="A284">
        <v>283</v>
      </c>
      <c r="B284">
        <v>1</v>
      </c>
      <c r="C284" t="s">
        <v>6</v>
      </c>
    </row>
    <row r="285" spans="1:3" x14ac:dyDescent="0.25">
      <c r="A285">
        <v>284</v>
      </c>
      <c r="B285">
        <v>1</v>
      </c>
      <c r="C285" t="s">
        <v>6</v>
      </c>
    </row>
    <row r="286" spans="1:3" x14ac:dyDescent="0.25">
      <c r="A286">
        <v>285</v>
      </c>
      <c r="B286">
        <v>3</v>
      </c>
      <c r="C286" t="s">
        <v>7</v>
      </c>
    </row>
    <row r="287" spans="1:3" x14ac:dyDescent="0.25">
      <c r="A287">
        <v>286</v>
      </c>
      <c r="B287">
        <v>3</v>
      </c>
      <c r="C287" t="s">
        <v>7</v>
      </c>
    </row>
    <row r="288" spans="1:3" x14ac:dyDescent="0.25">
      <c r="A288">
        <v>287</v>
      </c>
      <c r="B288">
        <v>2</v>
      </c>
      <c r="C288" t="s">
        <v>5</v>
      </c>
    </row>
    <row r="289" spans="1:3" x14ac:dyDescent="0.25">
      <c r="A289">
        <v>288</v>
      </c>
      <c r="B289">
        <v>3</v>
      </c>
      <c r="C289" t="s">
        <v>7</v>
      </c>
    </row>
    <row r="290" spans="1:3" x14ac:dyDescent="0.25">
      <c r="A290">
        <v>289</v>
      </c>
      <c r="B290">
        <v>4</v>
      </c>
      <c r="C290" t="s">
        <v>7</v>
      </c>
    </row>
    <row r="291" spans="1:3" x14ac:dyDescent="0.25">
      <c r="A291">
        <v>290</v>
      </c>
      <c r="B291">
        <v>1</v>
      </c>
      <c r="C291" t="s">
        <v>7</v>
      </c>
    </row>
    <row r="292" spans="1:3" x14ac:dyDescent="0.25">
      <c r="A292">
        <v>291</v>
      </c>
      <c r="B292">
        <v>1</v>
      </c>
      <c r="C292" t="s">
        <v>5</v>
      </c>
    </row>
    <row r="293" spans="1:3" x14ac:dyDescent="0.25">
      <c r="A293">
        <v>292</v>
      </c>
      <c r="B293">
        <v>5</v>
      </c>
      <c r="C293" t="s">
        <v>7</v>
      </c>
    </row>
    <row r="294" spans="1:3" x14ac:dyDescent="0.25">
      <c r="A294">
        <v>293</v>
      </c>
      <c r="B294">
        <v>1</v>
      </c>
      <c r="C294" t="s">
        <v>5</v>
      </c>
    </row>
    <row r="295" spans="1:3" x14ac:dyDescent="0.25">
      <c r="A295">
        <v>294</v>
      </c>
      <c r="B295">
        <v>2</v>
      </c>
      <c r="C295" t="s">
        <v>5</v>
      </c>
    </row>
    <row r="296" spans="1:3" x14ac:dyDescent="0.25">
      <c r="A296">
        <v>295</v>
      </c>
      <c r="B296">
        <v>1</v>
      </c>
      <c r="C296" t="s">
        <v>5</v>
      </c>
    </row>
    <row r="297" spans="1:3" x14ac:dyDescent="0.25">
      <c r="A297">
        <v>296</v>
      </c>
      <c r="B297">
        <v>2</v>
      </c>
      <c r="C297" t="s">
        <v>6</v>
      </c>
    </row>
    <row r="298" spans="1:3" x14ac:dyDescent="0.25">
      <c r="A298">
        <v>297</v>
      </c>
      <c r="B298">
        <v>2</v>
      </c>
      <c r="C298" t="s">
        <v>5</v>
      </c>
    </row>
    <row r="299" spans="1:3" x14ac:dyDescent="0.25">
      <c r="A299">
        <v>298</v>
      </c>
      <c r="B299">
        <v>4</v>
      </c>
      <c r="C299" t="s">
        <v>6</v>
      </c>
    </row>
    <row r="300" spans="1:3" x14ac:dyDescent="0.25">
      <c r="A300">
        <v>299</v>
      </c>
      <c r="B300">
        <v>3</v>
      </c>
      <c r="C300" t="s">
        <v>7</v>
      </c>
    </row>
    <row r="301" spans="1:3" x14ac:dyDescent="0.25">
      <c r="A301">
        <v>300</v>
      </c>
      <c r="B301">
        <v>3</v>
      </c>
      <c r="C301" t="s">
        <v>5</v>
      </c>
    </row>
    <row r="302" spans="1:3" x14ac:dyDescent="0.25">
      <c r="A302">
        <v>301</v>
      </c>
      <c r="B302">
        <v>3</v>
      </c>
      <c r="C302" t="s">
        <v>6</v>
      </c>
    </row>
    <row r="303" spans="1:3" x14ac:dyDescent="0.25">
      <c r="A303">
        <v>302</v>
      </c>
      <c r="B303">
        <v>1</v>
      </c>
      <c r="C303" t="s">
        <v>6</v>
      </c>
    </row>
    <row r="304" spans="1:3" x14ac:dyDescent="0.25">
      <c r="A304">
        <v>303</v>
      </c>
      <c r="B304">
        <v>1</v>
      </c>
      <c r="C304" t="s">
        <v>5</v>
      </c>
    </row>
    <row r="305" spans="1:3" x14ac:dyDescent="0.25">
      <c r="A305">
        <v>304</v>
      </c>
      <c r="B305">
        <v>3</v>
      </c>
      <c r="C305" t="s">
        <v>5</v>
      </c>
    </row>
    <row r="306" spans="1:3" x14ac:dyDescent="0.25">
      <c r="A306">
        <v>305</v>
      </c>
      <c r="B306">
        <v>1</v>
      </c>
      <c r="C306" t="s">
        <v>6</v>
      </c>
    </row>
    <row r="307" spans="1:3" x14ac:dyDescent="0.25">
      <c r="A307">
        <v>306</v>
      </c>
      <c r="B307">
        <v>1</v>
      </c>
      <c r="C307" t="s">
        <v>6</v>
      </c>
    </row>
    <row r="308" spans="1:3" x14ac:dyDescent="0.25">
      <c r="A308">
        <v>307</v>
      </c>
      <c r="B308">
        <v>5</v>
      </c>
      <c r="C308" t="s">
        <v>7</v>
      </c>
    </row>
    <row r="309" spans="1:3" x14ac:dyDescent="0.25">
      <c r="A309">
        <v>308</v>
      </c>
      <c r="B309">
        <v>1</v>
      </c>
      <c r="C309" t="s">
        <v>5</v>
      </c>
    </row>
    <row r="310" spans="1:3" x14ac:dyDescent="0.25">
      <c r="A310">
        <v>309</v>
      </c>
      <c r="B310">
        <v>3</v>
      </c>
      <c r="C310" t="s">
        <v>7</v>
      </c>
    </row>
    <row r="311" spans="1:3" x14ac:dyDescent="0.25">
      <c r="A311">
        <v>310</v>
      </c>
      <c r="B311">
        <v>5</v>
      </c>
      <c r="C311" t="s">
        <v>7</v>
      </c>
    </row>
    <row r="312" spans="1:3" x14ac:dyDescent="0.25">
      <c r="A312">
        <v>311</v>
      </c>
      <c r="B312">
        <v>2</v>
      </c>
      <c r="C312" t="s">
        <v>7</v>
      </c>
    </row>
    <row r="313" spans="1:3" x14ac:dyDescent="0.25">
      <c r="A313">
        <v>312</v>
      </c>
      <c r="B313">
        <v>1</v>
      </c>
      <c r="C313" t="s">
        <v>5</v>
      </c>
    </row>
    <row r="314" spans="1:3" x14ac:dyDescent="0.25">
      <c r="A314">
        <v>313</v>
      </c>
      <c r="B314">
        <v>2</v>
      </c>
      <c r="C314" t="s">
        <v>6</v>
      </c>
    </row>
    <row r="315" spans="1:3" x14ac:dyDescent="0.25">
      <c r="A315">
        <v>314</v>
      </c>
      <c r="B315">
        <v>1</v>
      </c>
      <c r="C315" t="s">
        <v>5</v>
      </c>
    </row>
    <row r="316" spans="1:3" x14ac:dyDescent="0.25">
      <c r="A316">
        <v>315</v>
      </c>
      <c r="B316">
        <v>4</v>
      </c>
      <c r="C316" t="s">
        <v>6</v>
      </c>
    </row>
    <row r="317" spans="1:3" x14ac:dyDescent="0.25">
      <c r="A317">
        <v>316</v>
      </c>
      <c r="B317">
        <v>1</v>
      </c>
      <c r="C317" t="s">
        <v>5</v>
      </c>
    </row>
    <row r="318" spans="1:3" x14ac:dyDescent="0.25">
      <c r="A318">
        <v>317</v>
      </c>
      <c r="B318">
        <v>2</v>
      </c>
      <c r="C318" t="s">
        <v>7</v>
      </c>
    </row>
    <row r="319" spans="1:3" x14ac:dyDescent="0.25">
      <c r="A319">
        <v>318</v>
      </c>
      <c r="B319">
        <v>1</v>
      </c>
      <c r="C319" t="s">
        <v>6</v>
      </c>
    </row>
    <row r="320" spans="1:3" x14ac:dyDescent="0.25">
      <c r="A320">
        <v>319</v>
      </c>
      <c r="B320">
        <v>2</v>
      </c>
      <c r="C320" t="s">
        <v>7</v>
      </c>
    </row>
    <row r="321" spans="1:3" x14ac:dyDescent="0.25">
      <c r="A321">
        <v>320</v>
      </c>
      <c r="B321">
        <v>2</v>
      </c>
      <c r="C321" t="s">
        <v>5</v>
      </c>
    </row>
    <row r="322" spans="1:3" x14ac:dyDescent="0.25">
      <c r="A322">
        <v>321</v>
      </c>
      <c r="B322">
        <v>1</v>
      </c>
      <c r="C322" t="s">
        <v>5</v>
      </c>
    </row>
    <row r="323" spans="1:3" x14ac:dyDescent="0.25">
      <c r="A323">
        <v>322</v>
      </c>
      <c r="B323">
        <v>2</v>
      </c>
      <c r="C323" t="s">
        <v>5</v>
      </c>
    </row>
    <row r="324" spans="1:3" x14ac:dyDescent="0.25">
      <c r="A324">
        <v>323</v>
      </c>
      <c r="B324">
        <v>4</v>
      </c>
      <c r="C324" t="s">
        <v>7</v>
      </c>
    </row>
    <row r="325" spans="1:3" x14ac:dyDescent="0.25">
      <c r="A325">
        <v>324</v>
      </c>
      <c r="B325">
        <v>2</v>
      </c>
      <c r="C325" t="s">
        <v>5</v>
      </c>
    </row>
    <row r="326" spans="1:3" x14ac:dyDescent="0.25">
      <c r="A326">
        <v>325</v>
      </c>
      <c r="B326">
        <v>1</v>
      </c>
      <c r="C326" t="s">
        <v>5</v>
      </c>
    </row>
    <row r="327" spans="1:3" x14ac:dyDescent="0.25">
      <c r="A327">
        <v>326</v>
      </c>
      <c r="B327">
        <v>3</v>
      </c>
      <c r="C327" t="s">
        <v>6</v>
      </c>
    </row>
    <row r="328" spans="1:3" x14ac:dyDescent="0.25">
      <c r="A328">
        <v>327</v>
      </c>
      <c r="B328">
        <v>2</v>
      </c>
      <c r="C328" t="s">
        <v>7</v>
      </c>
    </row>
    <row r="329" spans="1:3" x14ac:dyDescent="0.25">
      <c r="A329">
        <v>328</v>
      </c>
      <c r="B329">
        <v>4</v>
      </c>
      <c r="C329" t="s">
        <v>6</v>
      </c>
    </row>
    <row r="330" spans="1:3" x14ac:dyDescent="0.25">
      <c r="A330">
        <v>329</v>
      </c>
      <c r="B330">
        <v>1</v>
      </c>
      <c r="C330" t="s">
        <v>5</v>
      </c>
    </row>
    <row r="331" spans="1:3" x14ac:dyDescent="0.25">
      <c r="A331">
        <v>330</v>
      </c>
      <c r="B331">
        <v>3</v>
      </c>
      <c r="C331" t="s">
        <v>6</v>
      </c>
    </row>
    <row r="332" spans="1:3" x14ac:dyDescent="0.25">
      <c r="A332">
        <v>331</v>
      </c>
      <c r="B332">
        <v>1</v>
      </c>
      <c r="C332" t="s">
        <v>5</v>
      </c>
    </row>
    <row r="333" spans="1:3" x14ac:dyDescent="0.25">
      <c r="A333">
        <v>332</v>
      </c>
      <c r="B333">
        <v>5</v>
      </c>
      <c r="C333" t="s">
        <v>7</v>
      </c>
    </row>
    <row r="334" spans="1:3" x14ac:dyDescent="0.25">
      <c r="A334">
        <v>333</v>
      </c>
      <c r="B334">
        <v>4</v>
      </c>
      <c r="C334" t="s">
        <v>7</v>
      </c>
    </row>
    <row r="335" spans="1:3" x14ac:dyDescent="0.25">
      <c r="A335">
        <v>334</v>
      </c>
      <c r="B335">
        <v>1</v>
      </c>
      <c r="C335" t="s">
        <v>6</v>
      </c>
    </row>
    <row r="336" spans="1:3" x14ac:dyDescent="0.25">
      <c r="A336">
        <v>335</v>
      </c>
      <c r="B336">
        <v>2</v>
      </c>
      <c r="C336" t="s">
        <v>6</v>
      </c>
    </row>
    <row r="337" spans="1:3" x14ac:dyDescent="0.25">
      <c r="A337">
        <v>336</v>
      </c>
      <c r="B337">
        <v>3</v>
      </c>
      <c r="C337" t="s">
        <v>7</v>
      </c>
    </row>
    <row r="338" spans="1:3" x14ac:dyDescent="0.25">
      <c r="A338">
        <v>337</v>
      </c>
      <c r="B338">
        <v>3</v>
      </c>
      <c r="C338" t="s">
        <v>7</v>
      </c>
    </row>
    <row r="339" spans="1:3" x14ac:dyDescent="0.25">
      <c r="A339">
        <v>338</v>
      </c>
      <c r="B339">
        <v>2</v>
      </c>
      <c r="C339" t="s">
        <v>6</v>
      </c>
    </row>
    <row r="340" spans="1:3" x14ac:dyDescent="0.25">
      <c r="A340">
        <v>339</v>
      </c>
      <c r="B340">
        <v>3</v>
      </c>
      <c r="C340" t="s">
        <v>7</v>
      </c>
    </row>
    <row r="341" spans="1:3" x14ac:dyDescent="0.25">
      <c r="A341">
        <v>340</v>
      </c>
      <c r="B341">
        <v>4</v>
      </c>
      <c r="C341" t="s">
        <v>6</v>
      </c>
    </row>
    <row r="342" spans="1:3" x14ac:dyDescent="0.25">
      <c r="A342">
        <v>341</v>
      </c>
      <c r="B342">
        <v>3</v>
      </c>
      <c r="C342" t="s">
        <v>7</v>
      </c>
    </row>
    <row r="343" spans="1:3" x14ac:dyDescent="0.25">
      <c r="A343">
        <v>342</v>
      </c>
      <c r="B343">
        <v>2</v>
      </c>
      <c r="C343" t="s">
        <v>7</v>
      </c>
    </row>
    <row r="344" spans="1:3" x14ac:dyDescent="0.25">
      <c r="A344">
        <v>343</v>
      </c>
      <c r="B344">
        <v>2</v>
      </c>
      <c r="C344" t="s">
        <v>6</v>
      </c>
    </row>
    <row r="345" spans="1:3" x14ac:dyDescent="0.25">
      <c r="A345">
        <v>344</v>
      </c>
      <c r="B345">
        <v>4</v>
      </c>
      <c r="C345" t="s">
        <v>6</v>
      </c>
    </row>
    <row r="346" spans="1:3" x14ac:dyDescent="0.25">
      <c r="A346">
        <v>345</v>
      </c>
      <c r="B346">
        <v>4</v>
      </c>
      <c r="C346" t="s">
        <v>6</v>
      </c>
    </row>
    <row r="347" spans="1:3" x14ac:dyDescent="0.25">
      <c r="A347">
        <v>346</v>
      </c>
      <c r="B347">
        <v>1</v>
      </c>
      <c r="C347" t="s">
        <v>5</v>
      </c>
    </row>
    <row r="348" spans="1:3" x14ac:dyDescent="0.25">
      <c r="A348">
        <v>347</v>
      </c>
      <c r="B348">
        <v>2</v>
      </c>
      <c r="C348" t="s">
        <v>7</v>
      </c>
    </row>
    <row r="349" spans="1:3" x14ac:dyDescent="0.25">
      <c r="A349">
        <v>348</v>
      </c>
      <c r="B349">
        <v>2</v>
      </c>
      <c r="C349" t="s">
        <v>6</v>
      </c>
    </row>
    <row r="350" spans="1:3" x14ac:dyDescent="0.25">
      <c r="A350">
        <v>349</v>
      </c>
      <c r="B350">
        <v>1</v>
      </c>
      <c r="C350" t="s">
        <v>5</v>
      </c>
    </row>
    <row r="351" spans="1:3" x14ac:dyDescent="0.25">
      <c r="A351">
        <v>350</v>
      </c>
      <c r="B351">
        <v>4</v>
      </c>
      <c r="C351" t="s">
        <v>6</v>
      </c>
    </row>
    <row r="352" spans="1:3" x14ac:dyDescent="0.25">
      <c r="A352">
        <v>351</v>
      </c>
      <c r="B352">
        <v>3</v>
      </c>
      <c r="C352" t="s">
        <v>6</v>
      </c>
    </row>
    <row r="353" spans="1:3" x14ac:dyDescent="0.25">
      <c r="A353">
        <v>352</v>
      </c>
      <c r="B353">
        <v>1</v>
      </c>
      <c r="C353" t="s">
        <v>7</v>
      </c>
    </row>
    <row r="354" spans="1:3" x14ac:dyDescent="0.25">
      <c r="A354">
        <v>353</v>
      </c>
      <c r="B354">
        <v>3</v>
      </c>
      <c r="C354" t="s">
        <v>6</v>
      </c>
    </row>
    <row r="355" spans="1:3" x14ac:dyDescent="0.25">
      <c r="A355">
        <v>354</v>
      </c>
      <c r="B355">
        <v>1</v>
      </c>
      <c r="C355" t="s">
        <v>6</v>
      </c>
    </row>
    <row r="356" spans="1:3" x14ac:dyDescent="0.25">
      <c r="A356">
        <v>355</v>
      </c>
      <c r="B356">
        <v>2</v>
      </c>
      <c r="C356" t="s">
        <v>6</v>
      </c>
    </row>
    <row r="357" spans="1:3" x14ac:dyDescent="0.25">
      <c r="A357">
        <v>356</v>
      </c>
      <c r="B357">
        <v>2</v>
      </c>
      <c r="C357" t="s">
        <v>7</v>
      </c>
    </row>
    <row r="358" spans="1:3" x14ac:dyDescent="0.25">
      <c r="A358">
        <v>357</v>
      </c>
      <c r="B358">
        <v>2</v>
      </c>
      <c r="C358" t="s">
        <v>6</v>
      </c>
    </row>
    <row r="359" spans="1:3" x14ac:dyDescent="0.25">
      <c r="A359">
        <v>358</v>
      </c>
      <c r="B359">
        <v>1</v>
      </c>
      <c r="C359" t="s">
        <v>7</v>
      </c>
    </row>
    <row r="360" spans="1:3" x14ac:dyDescent="0.25">
      <c r="A360">
        <v>359</v>
      </c>
      <c r="B360">
        <v>3</v>
      </c>
      <c r="C360" t="s">
        <v>7</v>
      </c>
    </row>
    <row r="361" spans="1:3" x14ac:dyDescent="0.25">
      <c r="A361">
        <v>360</v>
      </c>
      <c r="B361">
        <v>2</v>
      </c>
      <c r="C361" t="s">
        <v>5</v>
      </c>
    </row>
    <row r="362" spans="1:3" x14ac:dyDescent="0.25">
      <c r="A362">
        <v>361</v>
      </c>
      <c r="B362">
        <v>1</v>
      </c>
      <c r="C362" t="s">
        <v>5</v>
      </c>
    </row>
    <row r="363" spans="1:3" x14ac:dyDescent="0.25">
      <c r="A363">
        <v>362</v>
      </c>
      <c r="B363">
        <v>4</v>
      </c>
      <c r="C363" t="s">
        <v>7</v>
      </c>
    </row>
    <row r="364" spans="1:3" x14ac:dyDescent="0.25">
      <c r="A364">
        <v>363</v>
      </c>
      <c r="B364">
        <v>2</v>
      </c>
      <c r="C364" t="s">
        <v>6</v>
      </c>
    </row>
    <row r="365" spans="1:3" x14ac:dyDescent="0.25">
      <c r="A365">
        <v>364</v>
      </c>
      <c r="B365">
        <v>3</v>
      </c>
      <c r="C365" t="s">
        <v>7</v>
      </c>
    </row>
    <row r="366" spans="1:3" x14ac:dyDescent="0.25">
      <c r="A366">
        <v>365</v>
      </c>
      <c r="B366">
        <v>1</v>
      </c>
      <c r="C366" t="s">
        <v>6</v>
      </c>
    </row>
    <row r="367" spans="1:3" x14ac:dyDescent="0.25">
      <c r="A367">
        <v>366</v>
      </c>
      <c r="B367">
        <v>3</v>
      </c>
      <c r="C367" t="s">
        <v>7</v>
      </c>
    </row>
    <row r="368" spans="1:3" x14ac:dyDescent="0.25">
      <c r="A368">
        <v>367</v>
      </c>
      <c r="B368">
        <v>1</v>
      </c>
      <c r="C368" t="s">
        <v>5</v>
      </c>
    </row>
    <row r="369" spans="1:3" x14ac:dyDescent="0.25">
      <c r="A369">
        <v>368</v>
      </c>
      <c r="B369">
        <v>4</v>
      </c>
      <c r="C369" t="s">
        <v>6</v>
      </c>
    </row>
    <row r="370" spans="1:3" x14ac:dyDescent="0.25">
      <c r="A370">
        <v>369</v>
      </c>
      <c r="B370">
        <v>2</v>
      </c>
      <c r="C370" t="s">
        <v>6</v>
      </c>
    </row>
    <row r="371" spans="1:3" x14ac:dyDescent="0.25">
      <c r="A371">
        <v>370</v>
      </c>
      <c r="B371">
        <v>1</v>
      </c>
      <c r="C371" t="s">
        <v>5</v>
      </c>
    </row>
    <row r="372" spans="1:3" x14ac:dyDescent="0.25">
      <c r="A372">
        <v>371</v>
      </c>
      <c r="B372">
        <v>1</v>
      </c>
      <c r="C372" t="s">
        <v>6</v>
      </c>
    </row>
    <row r="373" spans="1:3" x14ac:dyDescent="0.25">
      <c r="A373">
        <v>372</v>
      </c>
      <c r="B373">
        <v>3</v>
      </c>
      <c r="C373" t="s">
        <v>7</v>
      </c>
    </row>
    <row r="374" spans="1:3" x14ac:dyDescent="0.25">
      <c r="A374">
        <v>373</v>
      </c>
      <c r="B374">
        <v>2</v>
      </c>
      <c r="C374" t="s">
        <v>6</v>
      </c>
    </row>
    <row r="375" spans="1:3" x14ac:dyDescent="0.25">
      <c r="A375">
        <v>374</v>
      </c>
      <c r="B375">
        <v>2</v>
      </c>
      <c r="C375" t="s">
        <v>5</v>
      </c>
    </row>
    <row r="376" spans="1:3" x14ac:dyDescent="0.25">
      <c r="A376">
        <v>375</v>
      </c>
      <c r="B376">
        <v>4</v>
      </c>
      <c r="C376" t="s">
        <v>7</v>
      </c>
    </row>
    <row r="377" spans="1:3" x14ac:dyDescent="0.25">
      <c r="A377">
        <v>376</v>
      </c>
      <c r="B377">
        <v>2</v>
      </c>
      <c r="C377" t="s">
        <v>6</v>
      </c>
    </row>
    <row r="378" spans="1:3" x14ac:dyDescent="0.25">
      <c r="A378">
        <v>377</v>
      </c>
      <c r="B378">
        <v>4</v>
      </c>
      <c r="C378" t="s">
        <v>7</v>
      </c>
    </row>
    <row r="379" spans="1:3" x14ac:dyDescent="0.25">
      <c r="A379">
        <v>378</v>
      </c>
      <c r="B379">
        <v>3</v>
      </c>
      <c r="C379" t="s">
        <v>6</v>
      </c>
    </row>
    <row r="380" spans="1:3" x14ac:dyDescent="0.25">
      <c r="A380">
        <v>379</v>
      </c>
      <c r="B380">
        <v>2</v>
      </c>
      <c r="C380" t="s">
        <v>7</v>
      </c>
    </row>
    <row r="381" spans="1:3" x14ac:dyDescent="0.25">
      <c r="A381">
        <v>380</v>
      </c>
      <c r="B381">
        <v>4</v>
      </c>
      <c r="C381" t="s">
        <v>7</v>
      </c>
    </row>
    <row r="382" spans="1:3" x14ac:dyDescent="0.25">
      <c r="A382">
        <v>381</v>
      </c>
      <c r="B382">
        <v>4</v>
      </c>
      <c r="C382" t="s">
        <v>7</v>
      </c>
    </row>
    <row r="383" spans="1:3" x14ac:dyDescent="0.25">
      <c r="A383">
        <v>382</v>
      </c>
      <c r="B383">
        <v>3</v>
      </c>
      <c r="C383" t="s">
        <v>7</v>
      </c>
    </row>
    <row r="384" spans="1:3" x14ac:dyDescent="0.25">
      <c r="A384">
        <v>383</v>
      </c>
      <c r="B384">
        <v>2</v>
      </c>
      <c r="C384" t="s">
        <v>7</v>
      </c>
    </row>
    <row r="385" spans="1:3" x14ac:dyDescent="0.25">
      <c r="A385">
        <v>384</v>
      </c>
      <c r="B385">
        <v>1</v>
      </c>
      <c r="C385" t="s">
        <v>7</v>
      </c>
    </row>
    <row r="386" spans="1:3" x14ac:dyDescent="0.25">
      <c r="A386">
        <v>385</v>
      </c>
      <c r="B386">
        <v>3</v>
      </c>
      <c r="C386" t="s">
        <v>7</v>
      </c>
    </row>
    <row r="387" spans="1:3" x14ac:dyDescent="0.25">
      <c r="A387">
        <v>386</v>
      </c>
      <c r="B387">
        <v>2</v>
      </c>
      <c r="C387" t="s">
        <v>6</v>
      </c>
    </row>
    <row r="388" spans="1:3" x14ac:dyDescent="0.25">
      <c r="A388">
        <v>387</v>
      </c>
      <c r="B388">
        <v>2</v>
      </c>
      <c r="C388" t="s">
        <v>6</v>
      </c>
    </row>
    <row r="389" spans="1:3" x14ac:dyDescent="0.25">
      <c r="A389">
        <v>388</v>
      </c>
      <c r="B389">
        <v>4</v>
      </c>
      <c r="C389" t="s">
        <v>6</v>
      </c>
    </row>
    <row r="390" spans="1:3" x14ac:dyDescent="0.25">
      <c r="A390">
        <v>389</v>
      </c>
      <c r="B390">
        <v>1</v>
      </c>
      <c r="C390" t="s">
        <v>5</v>
      </c>
    </row>
    <row r="391" spans="1:3" x14ac:dyDescent="0.25">
      <c r="A391">
        <v>390</v>
      </c>
      <c r="B391">
        <v>1</v>
      </c>
      <c r="C391" t="s">
        <v>6</v>
      </c>
    </row>
    <row r="392" spans="1:3" x14ac:dyDescent="0.25">
      <c r="A392">
        <v>391</v>
      </c>
      <c r="B392">
        <v>2</v>
      </c>
      <c r="C392" t="s">
        <v>6</v>
      </c>
    </row>
    <row r="393" spans="1:3" x14ac:dyDescent="0.25">
      <c r="A393">
        <v>392</v>
      </c>
      <c r="B393">
        <v>3</v>
      </c>
      <c r="C393" t="s">
        <v>7</v>
      </c>
    </row>
    <row r="394" spans="1:3" x14ac:dyDescent="0.25">
      <c r="A394">
        <v>393</v>
      </c>
      <c r="B394">
        <v>3</v>
      </c>
      <c r="C394" t="s">
        <v>6</v>
      </c>
    </row>
    <row r="395" spans="1:3" x14ac:dyDescent="0.25">
      <c r="A395">
        <v>394</v>
      </c>
      <c r="B395">
        <v>4</v>
      </c>
      <c r="C395" t="s">
        <v>7</v>
      </c>
    </row>
    <row r="396" spans="1:3" x14ac:dyDescent="0.25">
      <c r="A396">
        <v>395</v>
      </c>
      <c r="B396">
        <v>2</v>
      </c>
      <c r="C396" t="s">
        <v>5</v>
      </c>
    </row>
    <row r="397" spans="1:3" x14ac:dyDescent="0.25">
      <c r="A397">
        <v>396</v>
      </c>
      <c r="B397">
        <v>2</v>
      </c>
      <c r="C397" t="s">
        <v>6</v>
      </c>
    </row>
    <row r="398" spans="1:3" x14ac:dyDescent="0.25">
      <c r="A398">
        <v>397</v>
      </c>
      <c r="B398">
        <v>2</v>
      </c>
      <c r="C398" t="s">
        <v>5</v>
      </c>
    </row>
    <row r="399" spans="1:3" x14ac:dyDescent="0.25">
      <c r="A399">
        <v>398</v>
      </c>
      <c r="B399">
        <v>1</v>
      </c>
      <c r="C399" t="s">
        <v>6</v>
      </c>
    </row>
    <row r="400" spans="1:3" x14ac:dyDescent="0.25">
      <c r="A400">
        <v>399</v>
      </c>
      <c r="B400">
        <v>2</v>
      </c>
      <c r="C400" t="s">
        <v>5</v>
      </c>
    </row>
    <row r="401" spans="1:3" x14ac:dyDescent="0.25">
      <c r="A401">
        <v>400</v>
      </c>
      <c r="B401">
        <v>2</v>
      </c>
      <c r="C401" t="s">
        <v>7</v>
      </c>
    </row>
    <row r="402" spans="1:3" x14ac:dyDescent="0.25">
      <c r="A402">
        <v>401</v>
      </c>
      <c r="B402">
        <v>3</v>
      </c>
      <c r="C402" t="s">
        <v>7</v>
      </c>
    </row>
    <row r="403" spans="1:3" x14ac:dyDescent="0.25">
      <c r="A403">
        <v>402</v>
      </c>
      <c r="B403">
        <v>2</v>
      </c>
      <c r="C403" t="s">
        <v>7</v>
      </c>
    </row>
    <row r="404" spans="1:3" x14ac:dyDescent="0.25">
      <c r="A404">
        <v>403</v>
      </c>
      <c r="B404">
        <v>1</v>
      </c>
      <c r="C404" t="s">
        <v>5</v>
      </c>
    </row>
    <row r="405" spans="1:3" x14ac:dyDescent="0.25">
      <c r="A405">
        <v>404</v>
      </c>
      <c r="B405">
        <v>2</v>
      </c>
      <c r="C405" t="s">
        <v>6</v>
      </c>
    </row>
    <row r="406" spans="1:3" x14ac:dyDescent="0.25">
      <c r="A406">
        <v>405</v>
      </c>
      <c r="B406">
        <v>4</v>
      </c>
      <c r="C406" t="s">
        <v>7</v>
      </c>
    </row>
    <row r="407" spans="1:3" x14ac:dyDescent="0.25">
      <c r="A407">
        <v>406</v>
      </c>
      <c r="B407">
        <v>1</v>
      </c>
      <c r="C407" t="s">
        <v>7</v>
      </c>
    </row>
    <row r="408" spans="1:3" x14ac:dyDescent="0.25">
      <c r="A408">
        <v>407</v>
      </c>
      <c r="B408">
        <v>1</v>
      </c>
      <c r="C408" t="s">
        <v>7</v>
      </c>
    </row>
    <row r="409" spans="1:3" x14ac:dyDescent="0.25">
      <c r="A409">
        <v>408</v>
      </c>
      <c r="B409">
        <v>1</v>
      </c>
      <c r="C409" t="s">
        <v>6</v>
      </c>
    </row>
    <row r="410" spans="1:3" x14ac:dyDescent="0.25">
      <c r="A410">
        <v>409</v>
      </c>
      <c r="B410">
        <v>2</v>
      </c>
      <c r="C410" t="s">
        <v>6</v>
      </c>
    </row>
    <row r="411" spans="1:3" x14ac:dyDescent="0.25">
      <c r="A411">
        <v>410</v>
      </c>
      <c r="B411">
        <v>2</v>
      </c>
      <c r="C411" t="s">
        <v>6</v>
      </c>
    </row>
    <row r="412" spans="1:3" x14ac:dyDescent="0.25">
      <c r="A412">
        <v>411</v>
      </c>
      <c r="B412">
        <v>5</v>
      </c>
      <c r="C412" t="s">
        <v>7</v>
      </c>
    </row>
    <row r="413" spans="1:3" x14ac:dyDescent="0.25">
      <c r="A413">
        <v>412</v>
      </c>
      <c r="B413">
        <v>2</v>
      </c>
      <c r="C413" t="s">
        <v>5</v>
      </c>
    </row>
    <row r="414" spans="1:3" x14ac:dyDescent="0.25">
      <c r="A414">
        <v>413</v>
      </c>
      <c r="B414">
        <v>3</v>
      </c>
      <c r="C414" t="s">
        <v>6</v>
      </c>
    </row>
    <row r="415" spans="1:3" x14ac:dyDescent="0.25">
      <c r="A415">
        <v>414</v>
      </c>
      <c r="B415">
        <v>5</v>
      </c>
      <c r="C415" t="s">
        <v>7</v>
      </c>
    </row>
    <row r="416" spans="1:3" x14ac:dyDescent="0.25">
      <c r="A416">
        <v>415</v>
      </c>
      <c r="B416">
        <v>2</v>
      </c>
      <c r="C416" t="s">
        <v>5</v>
      </c>
    </row>
    <row r="417" spans="1:3" x14ac:dyDescent="0.25">
      <c r="A417">
        <v>416</v>
      </c>
      <c r="B417">
        <v>4</v>
      </c>
      <c r="C417" t="s">
        <v>7</v>
      </c>
    </row>
    <row r="418" spans="1:3" x14ac:dyDescent="0.25">
      <c r="A418">
        <v>417</v>
      </c>
      <c r="B418">
        <v>1</v>
      </c>
      <c r="C418" t="s">
        <v>5</v>
      </c>
    </row>
    <row r="419" spans="1:3" x14ac:dyDescent="0.25">
      <c r="A419">
        <v>418</v>
      </c>
      <c r="B419">
        <v>3</v>
      </c>
      <c r="C419" t="s">
        <v>7</v>
      </c>
    </row>
    <row r="420" spans="1:3" x14ac:dyDescent="0.25">
      <c r="A420">
        <v>419</v>
      </c>
      <c r="B420">
        <v>3</v>
      </c>
      <c r="C420" t="s">
        <v>6</v>
      </c>
    </row>
    <row r="421" spans="1:3" x14ac:dyDescent="0.25">
      <c r="A421">
        <v>420</v>
      </c>
      <c r="B421">
        <v>4</v>
      </c>
      <c r="C421" t="s">
        <v>5</v>
      </c>
    </row>
    <row r="422" spans="1:3" x14ac:dyDescent="0.25">
      <c r="A422">
        <v>421</v>
      </c>
      <c r="B422">
        <v>2</v>
      </c>
      <c r="C422" t="s">
        <v>6</v>
      </c>
    </row>
    <row r="423" spans="1:3" x14ac:dyDescent="0.25">
      <c r="A423">
        <v>422</v>
      </c>
      <c r="B423">
        <v>4</v>
      </c>
      <c r="C423" t="s">
        <v>6</v>
      </c>
    </row>
    <row r="424" spans="1:3" x14ac:dyDescent="0.25">
      <c r="A424">
        <v>423</v>
      </c>
      <c r="B424">
        <v>4</v>
      </c>
      <c r="C424" t="s">
        <v>6</v>
      </c>
    </row>
    <row r="425" spans="1:3" x14ac:dyDescent="0.25">
      <c r="A425">
        <v>424</v>
      </c>
      <c r="B425">
        <v>2</v>
      </c>
      <c r="C425" t="s">
        <v>6</v>
      </c>
    </row>
    <row r="426" spans="1:3" x14ac:dyDescent="0.25">
      <c r="A426">
        <v>425</v>
      </c>
      <c r="B426">
        <v>3</v>
      </c>
      <c r="C426" t="s">
        <v>7</v>
      </c>
    </row>
    <row r="427" spans="1:3" x14ac:dyDescent="0.25">
      <c r="A427">
        <v>426</v>
      </c>
      <c r="B427">
        <v>1</v>
      </c>
      <c r="C427" t="s">
        <v>6</v>
      </c>
    </row>
    <row r="428" spans="1:3" x14ac:dyDescent="0.25">
      <c r="A428">
        <v>427</v>
      </c>
      <c r="B428">
        <v>3</v>
      </c>
      <c r="C428" t="s">
        <v>7</v>
      </c>
    </row>
    <row r="429" spans="1:3" x14ac:dyDescent="0.25">
      <c r="A429">
        <v>428</v>
      </c>
      <c r="B429">
        <v>1</v>
      </c>
      <c r="C429" t="s">
        <v>6</v>
      </c>
    </row>
    <row r="430" spans="1:3" x14ac:dyDescent="0.25">
      <c r="A430">
        <v>429</v>
      </c>
      <c r="B430">
        <v>3</v>
      </c>
      <c r="C430" t="s">
        <v>5</v>
      </c>
    </row>
    <row r="431" spans="1:3" x14ac:dyDescent="0.25">
      <c r="A431">
        <v>430</v>
      </c>
      <c r="B431">
        <v>1</v>
      </c>
      <c r="C431" t="s">
        <v>6</v>
      </c>
    </row>
    <row r="432" spans="1:3" x14ac:dyDescent="0.25">
      <c r="A432">
        <v>431</v>
      </c>
      <c r="B432">
        <v>4</v>
      </c>
      <c r="C432" t="s">
        <v>6</v>
      </c>
    </row>
    <row r="433" spans="1:3" x14ac:dyDescent="0.25">
      <c r="A433">
        <v>432</v>
      </c>
      <c r="B433">
        <v>1</v>
      </c>
      <c r="C433" t="s">
        <v>6</v>
      </c>
    </row>
    <row r="434" spans="1:3" x14ac:dyDescent="0.25">
      <c r="A434">
        <v>433</v>
      </c>
      <c r="B434">
        <v>2</v>
      </c>
      <c r="C434" t="s">
        <v>6</v>
      </c>
    </row>
    <row r="435" spans="1:3" x14ac:dyDescent="0.25">
      <c r="A435">
        <v>434</v>
      </c>
      <c r="B435">
        <v>2</v>
      </c>
      <c r="C435" t="s">
        <v>7</v>
      </c>
    </row>
    <row r="436" spans="1:3" x14ac:dyDescent="0.25">
      <c r="A436">
        <v>435</v>
      </c>
      <c r="B436">
        <v>4</v>
      </c>
      <c r="C436" t="s">
        <v>7</v>
      </c>
    </row>
    <row r="437" spans="1:3" x14ac:dyDescent="0.25">
      <c r="A437">
        <v>436</v>
      </c>
      <c r="B437">
        <v>3</v>
      </c>
      <c r="C437" t="s">
        <v>5</v>
      </c>
    </row>
    <row r="438" spans="1:3" x14ac:dyDescent="0.25">
      <c r="A438">
        <v>437</v>
      </c>
      <c r="B438">
        <v>2</v>
      </c>
      <c r="C438" t="s">
        <v>5</v>
      </c>
    </row>
    <row r="439" spans="1:3" x14ac:dyDescent="0.25">
      <c r="A439">
        <v>438</v>
      </c>
      <c r="B439">
        <v>1</v>
      </c>
      <c r="C439" t="s">
        <v>5</v>
      </c>
    </row>
    <row r="440" spans="1:3" x14ac:dyDescent="0.25">
      <c r="A440">
        <v>439</v>
      </c>
      <c r="B440">
        <v>2</v>
      </c>
      <c r="C440" t="s">
        <v>5</v>
      </c>
    </row>
    <row r="441" spans="1:3" x14ac:dyDescent="0.25">
      <c r="A441">
        <v>440</v>
      </c>
      <c r="B441">
        <v>3</v>
      </c>
      <c r="C441" t="s">
        <v>7</v>
      </c>
    </row>
    <row r="442" spans="1:3" x14ac:dyDescent="0.25">
      <c r="A442">
        <v>441</v>
      </c>
      <c r="B442">
        <v>4</v>
      </c>
      <c r="C442" t="s">
        <v>7</v>
      </c>
    </row>
    <row r="443" spans="1:3" x14ac:dyDescent="0.25">
      <c r="A443">
        <v>442</v>
      </c>
      <c r="B443">
        <v>3</v>
      </c>
      <c r="C443" t="s">
        <v>7</v>
      </c>
    </row>
    <row r="444" spans="1:3" x14ac:dyDescent="0.25">
      <c r="A444">
        <v>443</v>
      </c>
      <c r="B444">
        <v>3</v>
      </c>
      <c r="C444" t="s">
        <v>7</v>
      </c>
    </row>
    <row r="445" spans="1:3" x14ac:dyDescent="0.25">
      <c r="A445">
        <v>444</v>
      </c>
      <c r="B445">
        <v>1</v>
      </c>
      <c r="C445" t="s">
        <v>5</v>
      </c>
    </row>
    <row r="446" spans="1:3" x14ac:dyDescent="0.25">
      <c r="A446">
        <v>445</v>
      </c>
      <c r="B446">
        <v>4</v>
      </c>
      <c r="C446" t="s">
        <v>7</v>
      </c>
    </row>
    <row r="447" spans="1:3" x14ac:dyDescent="0.25">
      <c r="A447">
        <v>446</v>
      </c>
      <c r="B447">
        <v>2</v>
      </c>
      <c r="C447" t="s">
        <v>6</v>
      </c>
    </row>
    <row r="448" spans="1:3" x14ac:dyDescent="0.25">
      <c r="A448">
        <v>447</v>
      </c>
      <c r="B448">
        <v>3</v>
      </c>
      <c r="C448" t="s">
        <v>5</v>
      </c>
    </row>
    <row r="449" spans="1:3" x14ac:dyDescent="0.25">
      <c r="A449">
        <v>448</v>
      </c>
      <c r="B449">
        <v>2</v>
      </c>
      <c r="C449" t="s">
        <v>6</v>
      </c>
    </row>
    <row r="450" spans="1:3" x14ac:dyDescent="0.25">
      <c r="A450">
        <v>449</v>
      </c>
      <c r="B450">
        <v>2</v>
      </c>
      <c r="C450" t="s">
        <v>7</v>
      </c>
    </row>
    <row r="451" spans="1:3" x14ac:dyDescent="0.25">
      <c r="A451">
        <v>450</v>
      </c>
      <c r="B451">
        <v>3</v>
      </c>
      <c r="C451" t="s">
        <v>7</v>
      </c>
    </row>
    <row r="452" spans="1:3" x14ac:dyDescent="0.25">
      <c r="A452">
        <v>451</v>
      </c>
      <c r="B452">
        <v>4</v>
      </c>
      <c r="C452" t="s">
        <v>7</v>
      </c>
    </row>
    <row r="453" spans="1:3" x14ac:dyDescent="0.25">
      <c r="A453">
        <v>452</v>
      </c>
      <c r="B453">
        <v>2</v>
      </c>
      <c r="C453" t="s">
        <v>7</v>
      </c>
    </row>
    <row r="454" spans="1:3" x14ac:dyDescent="0.25">
      <c r="A454">
        <v>453</v>
      </c>
      <c r="B454">
        <v>1</v>
      </c>
      <c r="C454" t="s">
        <v>6</v>
      </c>
    </row>
    <row r="455" spans="1:3" x14ac:dyDescent="0.25">
      <c r="A455">
        <v>454</v>
      </c>
      <c r="B455">
        <v>1</v>
      </c>
      <c r="C455" t="s">
        <v>5</v>
      </c>
    </row>
    <row r="456" spans="1:3" x14ac:dyDescent="0.25">
      <c r="A456">
        <v>455</v>
      </c>
      <c r="B456">
        <v>2</v>
      </c>
      <c r="C456" t="s">
        <v>6</v>
      </c>
    </row>
    <row r="457" spans="1:3" x14ac:dyDescent="0.25">
      <c r="A457">
        <v>456</v>
      </c>
      <c r="B457">
        <v>1</v>
      </c>
      <c r="C457" t="s">
        <v>6</v>
      </c>
    </row>
    <row r="458" spans="1:3" x14ac:dyDescent="0.25">
      <c r="A458">
        <v>457</v>
      </c>
      <c r="B458">
        <v>2</v>
      </c>
      <c r="C458" t="s">
        <v>7</v>
      </c>
    </row>
    <row r="459" spans="1:3" x14ac:dyDescent="0.25">
      <c r="A459">
        <v>458</v>
      </c>
      <c r="B459">
        <v>1</v>
      </c>
      <c r="C459" t="s">
        <v>5</v>
      </c>
    </row>
    <row r="460" spans="1:3" x14ac:dyDescent="0.25">
      <c r="A460">
        <v>459</v>
      </c>
      <c r="B460">
        <v>2</v>
      </c>
      <c r="C460" t="s">
        <v>6</v>
      </c>
    </row>
    <row r="461" spans="1:3" x14ac:dyDescent="0.25">
      <c r="A461">
        <v>460</v>
      </c>
      <c r="B461">
        <v>5</v>
      </c>
      <c r="C461" t="s">
        <v>7</v>
      </c>
    </row>
    <row r="462" spans="1:3" x14ac:dyDescent="0.25">
      <c r="A462">
        <v>461</v>
      </c>
      <c r="B462">
        <v>1</v>
      </c>
      <c r="C462" t="s">
        <v>5</v>
      </c>
    </row>
    <row r="463" spans="1:3" x14ac:dyDescent="0.25">
      <c r="A463">
        <v>462</v>
      </c>
      <c r="B463">
        <v>3</v>
      </c>
      <c r="C463" t="s">
        <v>6</v>
      </c>
    </row>
    <row r="464" spans="1:3" x14ac:dyDescent="0.25">
      <c r="A464">
        <v>463</v>
      </c>
      <c r="B464">
        <v>5</v>
      </c>
      <c r="C464" t="s">
        <v>6</v>
      </c>
    </row>
    <row r="465" spans="1:3" x14ac:dyDescent="0.25">
      <c r="A465">
        <v>464</v>
      </c>
      <c r="B465">
        <v>3</v>
      </c>
      <c r="C465" t="s">
        <v>7</v>
      </c>
    </row>
    <row r="466" spans="1:3" x14ac:dyDescent="0.25">
      <c r="A466">
        <v>465</v>
      </c>
      <c r="B466">
        <v>2</v>
      </c>
      <c r="C466" t="s">
        <v>5</v>
      </c>
    </row>
    <row r="467" spans="1:3" x14ac:dyDescent="0.25">
      <c r="A467">
        <v>466</v>
      </c>
      <c r="B467">
        <v>2</v>
      </c>
      <c r="C467" t="s">
        <v>6</v>
      </c>
    </row>
    <row r="468" spans="1:3" x14ac:dyDescent="0.25">
      <c r="A468">
        <v>467</v>
      </c>
      <c r="B468">
        <v>3</v>
      </c>
      <c r="C468" t="s">
        <v>7</v>
      </c>
    </row>
    <row r="469" spans="1:3" x14ac:dyDescent="0.25">
      <c r="A469">
        <v>468</v>
      </c>
      <c r="B469">
        <v>2</v>
      </c>
      <c r="C469" t="s">
        <v>7</v>
      </c>
    </row>
    <row r="470" spans="1:3" x14ac:dyDescent="0.25">
      <c r="A470">
        <v>469</v>
      </c>
      <c r="B470">
        <v>1</v>
      </c>
      <c r="C470" t="s">
        <v>6</v>
      </c>
    </row>
    <row r="471" spans="1:3" x14ac:dyDescent="0.25">
      <c r="A471">
        <v>470</v>
      </c>
      <c r="B471">
        <v>3</v>
      </c>
      <c r="C471" t="s">
        <v>7</v>
      </c>
    </row>
    <row r="472" spans="1:3" x14ac:dyDescent="0.25">
      <c r="A472">
        <v>471</v>
      </c>
      <c r="B472">
        <v>2</v>
      </c>
      <c r="C472" t="s">
        <v>6</v>
      </c>
    </row>
    <row r="473" spans="1:3" x14ac:dyDescent="0.25">
      <c r="A473">
        <v>472</v>
      </c>
      <c r="B473">
        <v>1</v>
      </c>
      <c r="C473" t="s">
        <v>5</v>
      </c>
    </row>
    <row r="474" spans="1:3" x14ac:dyDescent="0.25">
      <c r="A474">
        <v>473</v>
      </c>
      <c r="B474">
        <v>2</v>
      </c>
      <c r="C474" t="s">
        <v>5</v>
      </c>
    </row>
    <row r="475" spans="1:3" x14ac:dyDescent="0.25">
      <c r="A475">
        <v>474</v>
      </c>
      <c r="B475">
        <v>1</v>
      </c>
      <c r="C475" t="s">
        <v>5</v>
      </c>
    </row>
    <row r="476" spans="1:3" x14ac:dyDescent="0.25">
      <c r="A476">
        <v>475</v>
      </c>
      <c r="B476">
        <v>1</v>
      </c>
      <c r="C476" t="s">
        <v>6</v>
      </c>
    </row>
    <row r="477" spans="1:3" x14ac:dyDescent="0.25">
      <c r="A477">
        <v>476</v>
      </c>
      <c r="B477">
        <v>4</v>
      </c>
      <c r="C477" t="s">
        <v>7</v>
      </c>
    </row>
    <row r="478" spans="1:3" x14ac:dyDescent="0.25">
      <c r="A478">
        <v>477</v>
      </c>
      <c r="B478">
        <v>2</v>
      </c>
      <c r="C478" t="s">
        <v>7</v>
      </c>
    </row>
    <row r="479" spans="1:3" x14ac:dyDescent="0.25">
      <c r="A479">
        <v>478</v>
      </c>
      <c r="B479">
        <v>2</v>
      </c>
      <c r="C479" t="s">
        <v>6</v>
      </c>
    </row>
    <row r="480" spans="1:3" x14ac:dyDescent="0.25">
      <c r="A480">
        <v>479</v>
      </c>
      <c r="B480">
        <v>4</v>
      </c>
      <c r="C480" t="s">
        <v>7</v>
      </c>
    </row>
    <row r="481" spans="1:3" x14ac:dyDescent="0.25">
      <c r="A481">
        <v>480</v>
      </c>
      <c r="B481">
        <v>3</v>
      </c>
      <c r="C481" t="s">
        <v>7</v>
      </c>
    </row>
    <row r="482" spans="1:3" x14ac:dyDescent="0.25">
      <c r="A482">
        <v>481</v>
      </c>
      <c r="B482">
        <v>4</v>
      </c>
      <c r="C482" t="s">
        <v>5</v>
      </c>
    </row>
    <row r="483" spans="1:3" x14ac:dyDescent="0.25">
      <c r="A483">
        <v>482</v>
      </c>
      <c r="B483">
        <v>1</v>
      </c>
      <c r="C483" t="s">
        <v>5</v>
      </c>
    </row>
    <row r="484" spans="1:3" x14ac:dyDescent="0.25">
      <c r="A484">
        <v>483</v>
      </c>
      <c r="B484">
        <v>3</v>
      </c>
      <c r="C484" t="s">
        <v>6</v>
      </c>
    </row>
    <row r="485" spans="1:3" x14ac:dyDescent="0.25">
      <c r="A485">
        <v>484</v>
      </c>
      <c r="B485">
        <v>1</v>
      </c>
      <c r="C485" t="s">
        <v>5</v>
      </c>
    </row>
    <row r="486" spans="1:3" x14ac:dyDescent="0.25">
      <c r="A486">
        <v>485</v>
      </c>
      <c r="B486">
        <v>1</v>
      </c>
      <c r="C486" t="s">
        <v>7</v>
      </c>
    </row>
    <row r="487" spans="1:3" x14ac:dyDescent="0.25">
      <c r="A487">
        <v>486</v>
      </c>
      <c r="B487">
        <v>4</v>
      </c>
      <c r="C487" t="s">
        <v>7</v>
      </c>
    </row>
    <row r="488" spans="1:3" x14ac:dyDescent="0.25">
      <c r="A488">
        <v>487</v>
      </c>
      <c r="B488">
        <v>3</v>
      </c>
      <c r="C488" t="s">
        <v>7</v>
      </c>
    </row>
    <row r="489" spans="1:3" x14ac:dyDescent="0.25">
      <c r="A489">
        <v>488</v>
      </c>
      <c r="B489">
        <v>2</v>
      </c>
      <c r="C489" t="s">
        <v>5</v>
      </c>
    </row>
    <row r="490" spans="1:3" x14ac:dyDescent="0.25">
      <c r="A490">
        <v>489</v>
      </c>
      <c r="B490">
        <v>3</v>
      </c>
      <c r="C490" t="s">
        <v>7</v>
      </c>
    </row>
    <row r="491" spans="1:3" x14ac:dyDescent="0.25">
      <c r="A491">
        <v>490</v>
      </c>
      <c r="B491">
        <v>5</v>
      </c>
      <c r="C491" t="s">
        <v>7</v>
      </c>
    </row>
    <row r="492" spans="1:3" x14ac:dyDescent="0.25">
      <c r="A492">
        <v>491</v>
      </c>
      <c r="B492">
        <v>3</v>
      </c>
      <c r="C492" t="s">
        <v>6</v>
      </c>
    </row>
    <row r="493" spans="1:3" x14ac:dyDescent="0.25">
      <c r="A493">
        <v>492</v>
      </c>
      <c r="B493">
        <v>4</v>
      </c>
      <c r="C493" t="s">
        <v>6</v>
      </c>
    </row>
    <row r="494" spans="1:3" x14ac:dyDescent="0.25">
      <c r="A494">
        <v>493</v>
      </c>
      <c r="B494">
        <v>2</v>
      </c>
      <c r="C494" t="s">
        <v>6</v>
      </c>
    </row>
    <row r="495" spans="1:3" x14ac:dyDescent="0.25">
      <c r="A495">
        <v>494</v>
      </c>
      <c r="B495">
        <v>1</v>
      </c>
      <c r="C495" t="s">
        <v>5</v>
      </c>
    </row>
    <row r="496" spans="1:3" x14ac:dyDescent="0.25">
      <c r="A496">
        <v>495</v>
      </c>
      <c r="B496">
        <v>1</v>
      </c>
      <c r="C496" t="s">
        <v>6</v>
      </c>
    </row>
    <row r="497" spans="1:3" x14ac:dyDescent="0.25">
      <c r="A497">
        <v>496</v>
      </c>
      <c r="B497">
        <v>4</v>
      </c>
      <c r="C497" t="s">
        <v>7</v>
      </c>
    </row>
    <row r="498" spans="1:3" x14ac:dyDescent="0.25">
      <c r="A498">
        <v>497</v>
      </c>
      <c r="B498">
        <v>2</v>
      </c>
      <c r="C498" t="s">
        <v>5</v>
      </c>
    </row>
    <row r="499" spans="1:3" x14ac:dyDescent="0.25">
      <c r="A499">
        <v>498</v>
      </c>
      <c r="B499">
        <v>3</v>
      </c>
      <c r="C499" t="s">
        <v>7</v>
      </c>
    </row>
    <row r="500" spans="1:3" x14ac:dyDescent="0.25">
      <c r="A500">
        <v>499</v>
      </c>
      <c r="B500">
        <v>1</v>
      </c>
      <c r="C500" t="s">
        <v>5</v>
      </c>
    </row>
    <row r="501" spans="1:3" x14ac:dyDescent="0.25">
      <c r="A501">
        <v>500</v>
      </c>
      <c r="B501">
        <v>2</v>
      </c>
      <c r="C501" t="s">
        <v>6</v>
      </c>
    </row>
    <row r="502" spans="1:3" x14ac:dyDescent="0.25">
      <c r="A502">
        <v>501</v>
      </c>
      <c r="B502">
        <v>4</v>
      </c>
      <c r="C502" t="s">
        <v>6</v>
      </c>
    </row>
    <row r="503" spans="1:3" x14ac:dyDescent="0.25">
      <c r="A503">
        <v>502</v>
      </c>
      <c r="B503">
        <v>4</v>
      </c>
      <c r="C503" t="s">
        <v>6</v>
      </c>
    </row>
    <row r="504" spans="1:3" x14ac:dyDescent="0.25">
      <c r="A504">
        <v>503</v>
      </c>
      <c r="B504">
        <v>4</v>
      </c>
      <c r="C504" t="s">
        <v>7</v>
      </c>
    </row>
    <row r="505" spans="1:3" x14ac:dyDescent="0.25">
      <c r="A505">
        <v>504</v>
      </c>
      <c r="B505">
        <v>4</v>
      </c>
      <c r="C505" t="s">
        <v>5</v>
      </c>
    </row>
    <row r="506" spans="1:3" x14ac:dyDescent="0.25">
      <c r="A506">
        <v>505</v>
      </c>
      <c r="B506">
        <v>4</v>
      </c>
      <c r="C506" t="s">
        <v>5</v>
      </c>
    </row>
    <row r="507" spans="1:3" x14ac:dyDescent="0.25">
      <c r="A507">
        <v>506</v>
      </c>
      <c r="B507">
        <v>3</v>
      </c>
      <c r="C507" t="s">
        <v>7</v>
      </c>
    </row>
    <row r="508" spans="1:3" x14ac:dyDescent="0.25">
      <c r="A508">
        <v>507</v>
      </c>
      <c r="B508">
        <v>2</v>
      </c>
      <c r="C508" t="s">
        <v>5</v>
      </c>
    </row>
    <row r="509" spans="1:3" x14ac:dyDescent="0.25">
      <c r="A509">
        <v>508</v>
      </c>
      <c r="B509">
        <v>2</v>
      </c>
      <c r="C509" t="s">
        <v>6</v>
      </c>
    </row>
    <row r="510" spans="1:3" x14ac:dyDescent="0.25">
      <c r="A510">
        <v>509</v>
      </c>
      <c r="B510">
        <v>5</v>
      </c>
      <c r="C510" t="s">
        <v>7</v>
      </c>
    </row>
    <row r="511" spans="1:3" x14ac:dyDescent="0.25">
      <c r="A511">
        <v>510</v>
      </c>
      <c r="B511">
        <v>2</v>
      </c>
      <c r="C511" t="s">
        <v>7</v>
      </c>
    </row>
    <row r="512" spans="1:3" x14ac:dyDescent="0.25">
      <c r="A512">
        <v>511</v>
      </c>
      <c r="B512">
        <v>2</v>
      </c>
      <c r="C512" t="s">
        <v>6</v>
      </c>
    </row>
    <row r="513" spans="1:3" x14ac:dyDescent="0.25">
      <c r="A513">
        <v>512</v>
      </c>
      <c r="B513">
        <v>2</v>
      </c>
      <c r="C513" t="s">
        <v>6</v>
      </c>
    </row>
    <row r="514" spans="1:3" x14ac:dyDescent="0.25">
      <c r="A514">
        <v>513</v>
      </c>
      <c r="B514">
        <v>3</v>
      </c>
      <c r="C514" t="s">
        <v>5</v>
      </c>
    </row>
    <row r="515" spans="1:3" x14ac:dyDescent="0.25">
      <c r="A515">
        <v>514</v>
      </c>
      <c r="B515">
        <v>5</v>
      </c>
      <c r="C515" t="s">
        <v>6</v>
      </c>
    </row>
    <row r="516" spans="1:3" x14ac:dyDescent="0.25">
      <c r="A516">
        <v>515</v>
      </c>
      <c r="B516">
        <v>1</v>
      </c>
      <c r="C516" t="s">
        <v>7</v>
      </c>
    </row>
    <row r="517" spans="1:3" x14ac:dyDescent="0.25">
      <c r="A517">
        <v>516</v>
      </c>
      <c r="B517">
        <v>1</v>
      </c>
      <c r="C517" t="s">
        <v>7</v>
      </c>
    </row>
    <row r="518" spans="1:3" x14ac:dyDescent="0.25">
      <c r="A518">
        <v>517</v>
      </c>
      <c r="B518">
        <v>2</v>
      </c>
      <c r="C518" t="s">
        <v>5</v>
      </c>
    </row>
    <row r="519" spans="1:3" x14ac:dyDescent="0.25">
      <c r="A519">
        <v>518</v>
      </c>
      <c r="B519">
        <v>1</v>
      </c>
      <c r="C519" t="s">
        <v>6</v>
      </c>
    </row>
    <row r="520" spans="1:3" x14ac:dyDescent="0.25">
      <c r="A520">
        <v>519</v>
      </c>
      <c r="B520">
        <v>5</v>
      </c>
      <c r="C520" t="s">
        <v>7</v>
      </c>
    </row>
    <row r="521" spans="1:3" x14ac:dyDescent="0.25">
      <c r="A521">
        <v>520</v>
      </c>
      <c r="B521">
        <v>1</v>
      </c>
      <c r="C521" t="s">
        <v>5</v>
      </c>
    </row>
    <row r="522" spans="1:3" x14ac:dyDescent="0.25">
      <c r="A522">
        <v>521</v>
      </c>
      <c r="B522">
        <v>1</v>
      </c>
      <c r="C522" t="s">
        <v>6</v>
      </c>
    </row>
    <row r="523" spans="1:3" x14ac:dyDescent="0.25">
      <c r="A523">
        <v>522</v>
      </c>
      <c r="B523">
        <v>1</v>
      </c>
      <c r="C523" t="s">
        <v>5</v>
      </c>
    </row>
    <row r="524" spans="1:3" x14ac:dyDescent="0.25">
      <c r="A524">
        <v>523</v>
      </c>
      <c r="B524">
        <v>4</v>
      </c>
      <c r="C524" t="s">
        <v>6</v>
      </c>
    </row>
    <row r="525" spans="1:3" x14ac:dyDescent="0.25">
      <c r="A525">
        <v>524</v>
      </c>
      <c r="B525">
        <v>3</v>
      </c>
      <c r="C525" t="s">
        <v>6</v>
      </c>
    </row>
    <row r="526" spans="1:3" x14ac:dyDescent="0.25">
      <c r="A526">
        <v>525</v>
      </c>
      <c r="B526">
        <v>1</v>
      </c>
      <c r="C526" t="s">
        <v>5</v>
      </c>
    </row>
    <row r="527" spans="1:3" x14ac:dyDescent="0.25">
      <c r="A527">
        <v>526</v>
      </c>
      <c r="B527">
        <v>1</v>
      </c>
      <c r="C527" t="s">
        <v>5</v>
      </c>
    </row>
    <row r="528" spans="1:3" x14ac:dyDescent="0.25">
      <c r="A528">
        <v>527</v>
      </c>
      <c r="B528">
        <v>2</v>
      </c>
      <c r="C528" t="s">
        <v>7</v>
      </c>
    </row>
    <row r="529" spans="1:3" x14ac:dyDescent="0.25">
      <c r="A529">
        <v>528</v>
      </c>
      <c r="B529">
        <v>3</v>
      </c>
      <c r="C529" t="s">
        <v>7</v>
      </c>
    </row>
    <row r="530" spans="1:3" x14ac:dyDescent="0.25">
      <c r="A530">
        <v>529</v>
      </c>
      <c r="B530">
        <v>4</v>
      </c>
      <c r="C530" t="s">
        <v>6</v>
      </c>
    </row>
    <row r="531" spans="1:3" x14ac:dyDescent="0.25">
      <c r="A531">
        <v>530</v>
      </c>
      <c r="B531">
        <v>5</v>
      </c>
      <c r="C531" t="s">
        <v>6</v>
      </c>
    </row>
    <row r="532" spans="1:3" x14ac:dyDescent="0.25">
      <c r="A532">
        <v>531</v>
      </c>
      <c r="B532">
        <v>1</v>
      </c>
      <c r="C532" t="s">
        <v>5</v>
      </c>
    </row>
    <row r="533" spans="1:3" x14ac:dyDescent="0.25">
      <c r="A533">
        <v>532</v>
      </c>
      <c r="B533">
        <v>2</v>
      </c>
      <c r="C533" t="s">
        <v>7</v>
      </c>
    </row>
    <row r="534" spans="1:3" x14ac:dyDescent="0.25">
      <c r="A534">
        <v>533</v>
      </c>
      <c r="B534">
        <v>1</v>
      </c>
      <c r="C534" t="s">
        <v>5</v>
      </c>
    </row>
    <row r="535" spans="1:3" x14ac:dyDescent="0.25">
      <c r="A535">
        <v>534</v>
      </c>
      <c r="B535">
        <v>4</v>
      </c>
      <c r="C535" t="s">
        <v>6</v>
      </c>
    </row>
    <row r="536" spans="1:3" x14ac:dyDescent="0.25">
      <c r="A536">
        <v>535</v>
      </c>
      <c r="B536">
        <v>2</v>
      </c>
      <c r="C536" t="s">
        <v>5</v>
      </c>
    </row>
    <row r="537" spans="1:3" x14ac:dyDescent="0.25">
      <c r="A537">
        <v>536</v>
      </c>
      <c r="B537">
        <v>1</v>
      </c>
      <c r="C537" t="s">
        <v>5</v>
      </c>
    </row>
    <row r="538" spans="1:3" x14ac:dyDescent="0.25">
      <c r="A538">
        <v>537</v>
      </c>
      <c r="B538">
        <v>2</v>
      </c>
      <c r="C538" t="s">
        <v>6</v>
      </c>
    </row>
    <row r="539" spans="1:3" x14ac:dyDescent="0.25">
      <c r="A539">
        <v>538</v>
      </c>
      <c r="B539">
        <v>2</v>
      </c>
      <c r="C539" t="s">
        <v>5</v>
      </c>
    </row>
    <row r="540" spans="1:3" x14ac:dyDescent="0.25">
      <c r="A540">
        <v>539</v>
      </c>
      <c r="B540">
        <v>3</v>
      </c>
      <c r="C540" t="s">
        <v>7</v>
      </c>
    </row>
    <row r="541" spans="1:3" x14ac:dyDescent="0.25">
      <c r="A541">
        <v>540</v>
      </c>
      <c r="B541">
        <v>2</v>
      </c>
      <c r="C541" t="s">
        <v>5</v>
      </c>
    </row>
    <row r="542" spans="1:3" x14ac:dyDescent="0.25">
      <c r="A542">
        <v>541</v>
      </c>
      <c r="B542">
        <v>1</v>
      </c>
      <c r="C542" t="s">
        <v>5</v>
      </c>
    </row>
    <row r="543" spans="1:3" x14ac:dyDescent="0.25">
      <c r="A543">
        <v>542</v>
      </c>
      <c r="B543">
        <v>3</v>
      </c>
      <c r="C543" t="s">
        <v>6</v>
      </c>
    </row>
    <row r="544" spans="1:3" x14ac:dyDescent="0.25">
      <c r="A544">
        <v>543</v>
      </c>
      <c r="B544">
        <v>2</v>
      </c>
      <c r="C544" t="s">
        <v>6</v>
      </c>
    </row>
    <row r="545" spans="1:3" x14ac:dyDescent="0.25">
      <c r="A545">
        <v>544</v>
      </c>
      <c r="B545">
        <v>1</v>
      </c>
      <c r="C545" t="s">
        <v>5</v>
      </c>
    </row>
    <row r="546" spans="1:3" x14ac:dyDescent="0.25">
      <c r="A546">
        <v>545</v>
      </c>
      <c r="B546">
        <v>2</v>
      </c>
      <c r="C546" t="s">
        <v>6</v>
      </c>
    </row>
    <row r="547" spans="1:3" x14ac:dyDescent="0.25">
      <c r="A547">
        <v>546</v>
      </c>
      <c r="B547">
        <v>4</v>
      </c>
      <c r="C547" t="s">
        <v>7</v>
      </c>
    </row>
    <row r="548" spans="1:3" x14ac:dyDescent="0.25">
      <c r="A548">
        <v>547</v>
      </c>
      <c r="B548">
        <v>3</v>
      </c>
      <c r="C548" t="s">
        <v>7</v>
      </c>
    </row>
    <row r="549" spans="1:3" x14ac:dyDescent="0.25">
      <c r="A549">
        <v>548</v>
      </c>
      <c r="B549">
        <v>2</v>
      </c>
      <c r="C549" t="s">
        <v>5</v>
      </c>
    </row>
    <row r="550" spans="1:3" x14ac:dyDescent="0.25">
      <c r="A550">
        <v>549</v>
      </c>
      <c r="B550">
        <v>1</v>
      </c>
      <c r="C550" t="s">
        <v>7</v>
      </c>
    </row>
    <row r="551" spans="1:3" x14ac:dyDescent="0.25">
      <c r="A551">
        <v>550</v>
      </c>
      <c r="B551">
        <v>1</v>
      </c>
      <c r="C551" t="s">
        <v>5</v>
      </c>
    </row>
    <row r="552" spans="1:3" x14ac:dyDescent="0.25">
      <c r="A552">
        <v>551</v>
      </c>
      <c r="B552">
        <v>2</v>
      </c>
      <c r="C552" t="s">
        <v>7</v>
      </c>
    </row>
    <row r="553" spans="1:3" x14ac:dyDescent="0.25">
      <c r="A553">
        <v>552</v>
      </c>
      <c r="B553">
        <v>4</v>
      </c>
      <c r="C553" t="s">
        <v>6</v>
      </c>
    </row>
    <row r="554" spans="1:3" x14ac:dyDescent="0.25">
      <c r="A554">
        <v>553</v>
      </c>
      <c r="B554">
        <v>1</v>
      </c>
      <c r="C554" t="s">
        <v>5</v>
      </c>
    </row>
    <row r="555" spans="1:3" x14ac:dyDescent="0.25">
      <c r="A555">
        <v>554</v>
      </c>
      <c r="B555">
        <v>1</v>
      </c>
      <c r="C555" t="s">
        <v>7</v>
      </c>
    </row>
    <row r="556" spans="1:3" x14ac:dyDescent="0.25">
      <c r="A556">
        <v>555</v>
      </c>
      <c r="B556">
        <v>4</v>
      </c>
      <c r="C556" t="s">
        <v>5</v>
      </c>
    </row>
    <row r="557" spans="1:3" x14ac:dyDescent="0.25">
      <c r="A557">
        <v>556</v>
      </c>
      <c r="B557">
        <v>3</v>
      </c>
      <c r="C557" t="s">
        <v>7</v>
      </c>
    </row>
    <row r="558" spans="1:3" x14ac:dyDescent="0.25">
      <c r="A558">
        <v>557</v>
      </c>
      <c r="B558">
        <v>2</v>
      </c>
      <c r="C558" t="s">
        <v>5</v>
      </c>
    </row>
    <row r="559" spans="1:3" x14ac:dyDescent="0.25">
      <c r="A559">
        <v>558</v>
      </c>
      <c r="B559">
        <v>3</v>
      </c>
      <c r="C559" t="s">
        <v>5</v>
      </c>
    </row>
    <row r="560" spans="1:3" x14ac:dyDescent="0.25">
      <c r="A560">
        <v>559</v>
      </c>
      <c r="B560">
        <v>3</v>
      </c>
      <c r="C560" t="s">
        <v>6</v>
      </c>
    </row>
    <row r="561" spans="1:3" x14ac:dyDescent="0.25">
      <c r="A561">
        <v>560</v>
      </c>
      <c r="B561">
        <v>2</v>
      </c>
      <c r="C561" t="s">
        <v>5</v>
      </c>
    </row>
    <row r="562" spans="1:3" x14ac:dyDescent="0.25">
      <c r="A562">
        <v>561</v>
      </c>
      <c r="B562">
        <v>4</v>
      </c>
      <c r="C562" t="s">
        <v>6</v>
      </c>
    </row>
    <row r="563" spans="1:3" x14ac:dyDescent="0.25">
      <c r="A563">
        <v>562</v>
      </c>
      <c r="B563">
        <v>1</v>
      </c>
      <c r="C563" t="s">
        <v>7</v>
      </c>
    </row>
    <row r="564" spans="1:3" x14ac:dyDescent="0.25">
      <c r="A564">
        <v>563</v>
      </c>
      <c r="B564">
        <v>2</v>
      </c>
      <c r="C564" t="s">
        <v>5</v>
      </c>
    </row>
    <row r="565" spans="1:3" x14ac:dyDescent="0.25">
      <c r="A565">
        <v>564</v>
      </c>
      <c r="B565">
        <v>3</v>
      </c>
      <c r="C565" t="s">
        <v>7</v>
      </c>
    </row>
    <row r="566" spans="1:3" x14ac:dyDescent="0.25">
      <c r="A566">
        <v>565</v>
      </c>
      <c r="B566">
        <v>2</v>
      </c>
      <c r="C566" t="s">
        <v>6</v>
      </c>
    </row>
    <row r="567" spans="1:3" x14ac:dyDescent="0.25">
      <c r="A567">
        <v>566</v>
      </c>
      <c r="B567">
        <v>2</v>
      </c>
      <c r="C567" t="s">
        <v>5</v>
      </c>
    </row>
    <row r="568" spans="1:3" x14ac:dyDescent="0.25">
      <c r="A568">
        <v>567</v>
      </c>
      <c r="B568">
        <v>2</v>
      </c>
      <c r="C568" t="s">
        <v>7</v>
      </c>
    </row>
    <row r="569" spans="1:3" x14ac:dyDescent="0.25">
      <c r="A569">
        <v>568</v>
      </c>
      <c r="B569">
        <v>4</v>
      </c>
      <c r="C569" t="s">
        <v>7</v>
      </c>
    </row>
    <row r="570" spans="1:3" x14ac:dyDescent="0.25">
      <c r="A570">
        <v>569</v>
      </c>
      <c r="B570">
        <v>1</v>
      </c>
      <c r="C570" t="s">
        <v>5</v>
      </c>
    </row>
    <row r="571" spans="1:3" x14ac:dyDescent="0.25">
      <c r="A571">
        <v>570</v>
      </c>
      <c r="B571">
        <v>3</v>
      </c>
      <c r="C571" t="s">
        <v>7</v>
      </c>
    </row>
    <row r="572" spans="1:3" x14ac:dyDescent="0.25">
      <c r="A572">
        <v>571</v>
      </c>
      <c r="B572">
        <v>1</v>
      </c>
      <c r="C572" t="s">
        <v>6</v>
      </c>
    </row>
    <row r="573" spans="1:3" x14ac:dyDescent="0.25">
      <c r="A573">
        <v>572</v>
      </c>
      <c r="B573">
        <v>3</v>
      </c>
      <c r="C573" t="s">
        <v>6</v>
      </c>
    </row>
    <row r="574" spans="1:3" x14ac:dyDescent="0.25">
      <c r="A574">
        <v>573</v>
      </c>
      <c r="B574">
        <v>3</v>
      </c>
      <c r="C574" t="s">
        <v>7</v>
      </c>
    </row>
    <row r="575" spans="1:3" x14ac:dyDescent="0.25">
      <c r="A575">
        <v>574</v>
      </c>
      <c r="B575">
        <v>2</v>
      </c>
      <c r="C575" t="s">
        <v>5</v>
      </c>
    </row>
    <row r="576" spans="1:3" x14ac:dyDescent="0.25">
      <c r="A576">
        <v>575</v>
      </c>
      <c r="B576">
        <v>3</v>
      </c>
      <c r="C576" t="s">
        <v>7</v>
      </c>
    </row>
    <row r="577" spans="1:3" x14ac:dyDescent="0.25">
      <c r="A577">
        <v>576</v>
      </c>
      <c r="B577">
        <v>4</v>
      </c>
      <c r="C577" t="s">
        <v>7</v>
      </c>
    </row>
    <row r="578" spans="1:3" x14ac:dyDescent="0.25">
      <c r="A578">
        <v>577</v>
      </c>
      <c r="B578">
        <v>2</v>
      </c>
      <c r="C578" t="s">
        <v>6</v>
      </c>
    </row>
    <row r="579" spans="1:3" x14ac:dyDescent="0.25">
      <c r="A579">
        <v>578</v>
      </c>
      <c r="B579">
        <v>3</v>
      </c>
      <c r="C579" t="s">
        <v>7</v>
      </c>
    </row>
    <row r="580" spans="1:3" x14ac:dyDescent="0.25">
      <c r="A580">
        <v>579</v>
      </c>
      <c r="B580">
        <v>4</v>
      </c>
      <c r="C580" t="s">
        <v>7</v>
      </c>
    </row>
    <row r="581" spans="1:3" x14ac:dyDescent="0.25">
      <c r="A581">
        <v>580</v>
      </c>
      <c r="B581">
        <v>2</v>
      </c>
      <c r="C581" t="s">
        <v>6</v>
      </c>
    </row>
    <row r="582" spans="1:3" x14ac:dyDescent="0.25">
      <c r="A582">
        <v>581</v>
      </c>
      <c r="B582">
        <v>1</v>
      </c>
      <c r="C582" t="s">
        <v>6</v>
      </c>
    </row>
    <row r="583" spans="1:3" x14ac:dyDescent="0.25">
      <c r="A583">
        <v>582</v>
      </c>
      <c r="B583">
        <v>1</v>
      </c>
      <c r="C583" t="s">
        <v>6</v>
      </c>
    </row>
    <row r="584" spans="1:3" x14ac:dyDescent="0.25">
      <c r="A584">
        <v>583</v>
      </c>
      <c r="B584">
        <v>1</v>
      </c>
      <c r="C584" t="s">
        <v>7</v>
      </c>
    </row>
    <row r="585" spans="1:3" x14ac:dyDescent="0.25">
      <c r="A585">
        <v>584</v>
      </c>
      <c r="B585">
        <v>2</v>
      </c>
      <c r="C585" t="s">
        <v>6</v>
      </c>
    </row>
    <row r="586" spans="1:3" x14ac:dyDescent="0.25">
      <c r="A586">
        <v>585</v>
      </c>
      <c r="B586">
        <v>4</v>
      </c>
      <c r="C586" t="s">
        <v>7</v>
      </c>
    </row>
    <row r="587" spans="1:3" x14ac:dyDescent="0.25">
      <c r="A587">
        <v>586</v>
      </c>
      <c r="B587">
        <v>2</v>
      </c>
      <c r="C587" t="s">
        <v>6</v>
      </c>
    </row>
    <row r="588" spans="1:3" x14ac:dyDescent="0.25">
      <c r="A588">
        <v>587</v>
      </c>
      <c r="B588">
        <v>3</v>
      </c>
      <c r="C588" t="s">
        <v>5</v>
      </c>
    </row>
    <row r="589" spans="1:3" x14ac:dyDescent="0.25">
      <c r="A589">
        <v>588</v>
      </c>
      <c r="B589">
        <v>4</v>
      </c>
      <c r="C589" t="s">
        <v>7</v>
      </c>
    </row>
    <row r="590" spans="1:3" x14ac:dyDescent="0.25">
      <c r="A590">
        <v>589</v>
      </c>
      <c r="B590">
        <v>3</v>
      </c>
      <c r="C590" t="s">
        <v>7</v>
      </c>
    </row>
    <row r="591" spans="1:3" x14ac:dyDescent="0.25">
      <c r="A591">
        <v>590</v>
      </c>
      <c r="B591">
        <v>3</v>
      </c>
      <c r="C591" t="s">
        <v>5</v>
      </c>
    </row>
    <row r="592" spans="1:3" x14ac:dyDescent="0.25">
      <c r="A592">
        <v>591</v>
      </c>
      <c r="B592">
        <v>5</v>
      </c>
      <c r="C592" t="s">
        <v>7</v>
      </c>
    </row>
    <row r="593" spans="1:3" x14ac:dyDescent="0.25">
      <c r="A593">
        <v>592</v>
      </c>
      <c r="B593">
        <v>4</v>
      </c>
      <c r="C593" t="s">
        <v>7</v>
      </c>
    </row>
    <row r="594" spans="1:3" x14ac:dyDescent="0.25">
      <c r="A594">
        <v>593</v>
      </c>
      <c r="B594">
        <v>2</v>
      </c>
      <c r="C594" t="s">
        <v>6</v>
      </c>
    </row>
    <row r="595" spans="1:3" x14ac:dyDescent="0.25">
      <c r="A595">
        <v>594</v>
      </c>
      <c r="B595">
        <v>2</v>
      </c>
      <c r="C595" t="s">
        <v>6</v>
      </c>
    </row>
    <row r="596" spans="1:3" x14ac:dyDescent="0.25">
      <c r="A596">
        <v>595</v>
      </c>
      <c r="B596">
        <v>1</v>
      </c>
      <c r="C596" t="s">
        <v>7</v>
      </c>
    </row>
    <row r="597" spans="1:3" x14ac:dyDescent="0.25">
      <c r="A597">
        <v>596</v>
      </c>
      <c r="B597">
        <v>2</v>
      </c>
      <c r="C597" t="s">
        <v>7</v>
      </c>
    </row>
    <row r="598" spans="1:3" x14ac:dyDescent="0.25">
      <c r="A598">
        <v>597</v>
      </c>
      <c r="B598">
        <v>2</v>
      </c>
      <c r="C598" t="s">
        <v>6</v>
      </c>
    </row>
    <row r="599" spans="1:3" x14ac:dyDescent="0.25">
      <c r="A599">
        <v>598</v>
      </c>
      <c r="B599">
        <v>3</v>
      </c>
      <c r="C599" t="s">
        <v>6</v>
      </c>
    </row>
    <row r="600" spans="1:3" x14ac:dyDescent="0.25">
      <c r="A600">
        <v>599</v>
      </c>
      <c r="B600">
        <v>4</v>
      </c>
      <c r="C600" t="s">
        <v>7</v>
      </c>
    </row>
    <row r="601" spans="1:3" x14ac:dyDescent="0.25">
      <c r="A601">
        <v>600</v>
      </c>
      <c r="B601">
        <v>2</v>
      </c>
      <c r="C601" t="s">
        <v>5</v>
      </c>
    </row>
    <row r="602" spans="1:3" x14ac:dyDescent="0.25">
      <c r="A602">
        <v>601</v>
      </c>
      <c r="B602">
        <v>1</v>
      </c>
      <c r="C602" t="s">
        <v>5</v>
      </c>
    </row>
    <row r="603" spans="1:3" x14ac:dyDescent="0.25">
      <c r="A603">
        <v>602</v>
      </c>
      <c r="B603">
        <v>4</v>
      </c>
      <c r="C603" t="s">
        <v>6</v>
      </c>
    </row>
    <row r="604" spans="1:3" x14ac:dyDescent="0.25">
      <c r="A604">
        <v>603</v>
      </c>
      <c r="B604">
        <v>3</v>
      </c>
      <c r="C604" t="s">
        <v>7</v>
      </c>
    </row>
    <row r="605" spans="1:3" x14ac:dyDescent="0.25">
      <c r="A605">
        <v>604</v>
      </c>
      <c r="B605">
        <v>1</v>
      </c>
      <c r="C605" t="s">
        <v>6</v>
      </c>
    </row>
    <row r="606" spans="1:3" x14ac:dyDescent="0.25">
      <c r="A606">
        <v>605</v>
      </c>
      <c r="B606">
        <v>3</v>
      </c>
      <c r="C606" t="s">
        <v>7</v>
      </c>
    </row>
    <row r="607" spans="1:3" x14ac:dyDescent="0.25">
      <c r="A607">
        <v>606</v>
      </c>
      <c r="B607">
        <v>2</v>
      </c>
      <c r="C607" t="s">
        <v>6</v>
      </c>
    </row>
    <row r="608" spans="1:3" x14ac:dyDescent="0.25">
      <c r="A608">
        <v>607</v>
      </c>
      <c r="B608">
        <v>2</v>
      </c>
      <c r="C608" t="s">
        <v>7</v>
      </c>
    </row>
    <row r="609" spans="1:3" x14ac:dyDescent="0.25">
      <c r="A609">
        <v>608</v>
      </c>
      <c r="B609">
        <v>2</v>
      </c>
      <c r="C609" t="s">
        <v>6</v>
      </c>
    </row>
    <row r="610" spans="1:3" x14ac:dyDescent="0.25">
      <c r="A610">
        <v>609</v>
      </c>
      <c r="B610">
        <v>3</v>
      </c>
      <c r="C610" t="s">
        <v>7</v>
      </c>
    </row>
    <row r="611" spans="1:3" x14ac:dyDescent="0.25">
      <c r="A611">
        <v>610</v>
      </c>
      <c r="B611">
        <v>1</v>
      </c>
      <c r="C611" t="s">
        <v>5</v>
      </c>
    </row>
    <row r="612" spans="1:3" x14ac:dyDescent="0.25">
      <c r="A612">
        <v>611</v>
      </c>
      <c r="B612">
        <v>3</v>
      </c>
      <c r="C612" t="s">
        <v>5</v>
      </c>
    </row>
    <row r="613" spans="1:3" x14ac:dyDescent="0.25">
      <c r="A613">
        <v>612</v>
      </c>
      <c r="B613">
        <v>3</v>
      </c>
      <c r="C613" t="s">
        <v>6</v>
      </c>
    </row>
    <row r="614" spans="1:3" x14ac:dyDescent="0.25">
      <c r="A614">
        <v>613</v>
      </c>
      <c r="B614">
        <v>2</v>
      </c>
      <c r="C614" t="s">
        <v>6</v>
      </c>
    </row>
    <row r="615" spans="1:3" x14ac:dyDescent="0.25">
      <c r="A615">
        <v>614</v>
      </c>
      <c r="B615">
        <v>1</v>
      </c>
      <c r="C615" t="s">
        <v>5</v>
      </c>
    </row>
    <row r="616" spans="1:3" x14ac:dyDescent="0.25">
      <c r="A616">
        <v>615</v>
      </c>
      <c r="B616">
        <v>2</v>
      </c>
      <c r="C616" t="s">
        <v>6</v>
      </c>
    </row>
    <row r="617" spans="1:3" x14ac:dyDescent="0.25">
      <c r="A617">
        <v>616</v>
      </c>
      <c r="B617">
        <v>2</v>
      </c>
      <c r="C617" t="s">
        <v>6</v>
      </c>
    </row>
    <row r="618" spans="1:3" x14ac:dyDescent="0.25">
      <c r="A618">
        <v>617</v>
      </c>
      <c r="B618">
        <v>1</v>
      </c>
      <c r="C618" t="s">
        <v>6</v>
      </c>
    </row>
    <row r="619" spans="1:3" x14ac:dyDescent="0.25">
      <c r="A619">
        <v>618</v>
      </c>
      <c r="B619">
        <v>4</v>
      </c>
      <c r="C619" t="s">
        <v>6</v>
      </c>
    </row>
    <row r="620" spans="1:3" x14ac:dyDescent="0.25">
      <c r="A620">
        <v>619</v>
      </c>
      <c r="B620">
        <v>1</v>
      </c>
      <c r="C620" t="s">
        <v>5</v>
      </c>
    </row>
    <row r="621" spans="1:3" x14ac:dyDescent="0.25">
      <c r="A621">
        <v>620</v>
      </c>
      <c r="B621">
        <v>3</v>
      </c>
      <c r="C621" t="s">
        <v>6</v>
      </c>
    </row>
    <row r="622" spans="1:3" x14ac:dyDescent="0.25">
      <c r="A622">
        <v>621</v>
      </c>
      <c r="B622">
        <v>4</v>
      </c>
      <c r="C622" t="s">
        <v>7</v>
      </c>
    </row>
    <row r="623" spans="1:3" x14ac:dyDescent="0.25">
      <c r="A623">
        <v>622</v>
      </c>
      <c r="B623">
        <v>2</v>
      </c>
      <c r="C623" t="s">
        <v>5</v>
      </c>
    </row>
    <row r="624" spans="1:3" x14ac:dyDescent="0.25">
      <c r="A624">
        <v>623</v>
      </c>
      <c r="B624">
        <v>1</v>
      </c>
      <c r="C624" t="s">
        <v>5</v>
      </c>
    </row>
    <row r="625" spans="1:3" x14ac:dyDescent="0.25">
      <c r="A625">
        <v>624</v>
      </c>
      <c r="B625">
        <v>2</v>
      </c>
      <c r="C625" t="s">
        <v>6</v>
      </c>
    </row>
    <row r="626" spans="1:3" x14ac:dyDescent="0.25">
      <c r="A626">
        <v>625</v>
      </c>
      <c r="B626">
        <v>3</v>
      </c>
      <c r="C626" t="s">
        <v>7</v>
      </c>
    </row>
    <row r="627" spans="1:3" x14ac:dyDescent="0.25">
      <c r="A627">
        <v>626</v>
      </c>
      <c r="B627">
        <v>1</v>
      </c>
      <c r="C627" t="s">
        <v>6</v>
      </c>
    </row>
    <row r="628" spans="1:3" x14ac:dyDescent="0.25">
      <c r="A628">
        <v>627</v>
      </c>
      <c r="B628">
        <v>1</v>
      </c>
      <c r="C628" t="s">
        <v>7</v>
      </c>
    </row>
    <row r="629" spans="1:3" x14ac:dyDescent="0.25">
      <c r="A629">
        <v>628</v>
      </c>
      <c r="B629">
        <v>3</v>
      </c>
      <c r="C629" t="s">
        <v>7</v>
      </c>
    </row>
    <row r="630" spans="1:3" x14ac:dyDescent="0.25">
      <c r="A630">
        <v>629</v>
      </c>
      <c r="B630">
        <v>1</v>
      </c>
      <c r="C630" t="s">
        <v>6</v>
      </c>
    </row>
    <row r="631" spans="1:3" x14ac:dyDescent="0.25">
      <c r="A631">
        <v>630</v>
      </c>
      <c r="B631">
        <v>3</v>
      </c>
      <c r="C631" t="s">
        <v>6</v>
      </c>
    </row>
    <row r="632" spans="1:3" x14ac:dyDescent="0.25">
      <c r="A632">
        <v>631</v>
      </c>
      <c r="B632">
        <v>3</v>
      </c>
      <c r="C632" t="s">
        <v>6</v>
      </c>
    </row>
    <row r="633" spans="1:3" x14ac:dyDescent="0.25">
      <c r="A633">
        <v>632</v>
      </c>
      <c r="B633">
        <v>4</v>
      </c>
      <c r="C633" t="s">
        <v>5</v>
      </c>
    </row>
    <row r="634" spans="1:3" x14ac:dyDescent="0.25">
      <c r="A634">
        <v>633</v>
      </c>
      <c r="B634">
        <v>4</v>
      </c>
      <c r="C634" t="s">
        <v>7</v>
      </c>
    </row>
    <row r="635" spans="1:3" x14ac:dyDescent="0.25">
      <c r="A635">
        <v>634</v>
      </c>
      <c r="B635">
        <v>1</v>
      </c>
      <c r="C635" t="s">
        <v>6</v>
      </c>
    </row>
    <row r="636" spans="1:3" x14ac:dyDescent="0.25">
      <c r="A636">
        <v>635</v>
      </c>
      <c r="B636">
        <v>3</v>
      </c>
      <c r="C636" t="s">
        <v>6</v>
      </c>
    </row>
    <row r="637" spans="1:3" x14ac:dyDescent="0.25">
      <c r="A637">
        <v>636</v>
      </c>
      <c r="B637">
        <v>4</v>
      </c>
      <c r="C637" t="s">
        <v>7</v>
      </c>
    </row>
    <row r="638" spans="1:3" x14ac:dyDescent="0.25">
      <c r="A638">
        <v>637</v>
      </c>
      <c r="B638">
        <v>4</v>
      </c>
      <c r="C638" t="s">
        <v>6</v>
      </c>
    </row>
    <row r="639" spans="1:3" x14ac:dyDescent="0.25">
      <c r="A639">
        <v>638</v>
      </c>
      <c r="B639">
        <v>2</v>
      </c>
      <c r="C639" t="s">
        <v>6</v>
      </c>
    </row>
    <row r="640" spans="1:3" x14ac:dyDescent="0.25">
      <c r="A640">
        <v>639</v>
      </c>
      <c r="B640">
        <v>3</v>
      </c>
      <c r="C640" t="s">
        <v>6</v>
      </c>
    </row>
    <row r="641" spans="1:3" x14ac:dyDescent="0.25">
      <c r="A641">
        <v>640</v>
      </c>
      <c r="B641">
        <v>2</v>
      </c>
      <c r="C641" t="s">
        <v>7</v>
      </c>
    </row>
    <row r="642" spans="1:3" x14ac:dyDescent="0.25">
      <c r="A642">
        <v>641</v>
      </c>
      <c r="B642">
        <v>2</v>
      </c>
      <c r="C642" t="s">
        <v>7</v>
      </c>
    </row>
    <row r="643" spans="1:3" x14ac:dyDescent="0.25">
      <c r="A643">
        <v>642</v>
      </c>
      <c r="B643">
        <v>3</v>
      </c>
      <c r="C643" t="s">
        <v>7</v>
      </c>
    </row>
    <row r="644" spans="1:3" x14ac:dyDescent="0.25">
      <c r="A644">
        <v>643</v>
      </c>
      <c r="B644">
        <v>1</v>
      </c>
      <c r="C644" t="s">
        <v>7</v>
      </c>
    </row>
    <row r="645" spans="1:3" x14ac:dyDescent="0.25">
      <c r="A645">
        <v>644</v>
      </c>
      <c r="B645">
        <v>2</v>
      </c>
      <c r="C645" t="s">
        <v>6</v>
      </c>
    </row>
    <row r="646" spans="1:3" x14ac:dyDescent="0.25">
      <c r="A646">
        <v>645</v>
      </c>
      <c r="B646">
        <v>3</v>
      </c>
      <c r="C646" t="s">
        <v>5</v>
      </c>
    </row>
    <row r="647" spans="1:3" x14ac:dyDescent="0.25">
      <c r="A647">
        <v>646</v>
      </c>
      <c r="B647">
        <v>4</v>
      </c>
      <c r="C647" t="s">
        <v>7</v>
      </c>
    </row>
    <row r="648" spans="1:3" x14ac:dyDescent="0.25">
      <c r="A648">
        <v>647</v>
      </c>
      <c r="B648">
        <v>2</v>
      </c>
      <c r="C648" t="s">
        <v>5</v>
      </c>
    </row>
    <row r="649" spans="1:3" x14ac:dyDescent="0.25">
      <c r="A649">
        <v>648</v>
      </c>
      <c r="B649">
        <v>2</v>
      </c>
      <c r="C649" t="s">
        <v>5</v>
      </c>
    </row>
    <row r="650" spans="1:3" x14ac:dyDescent="0.25">
      <c r="A650">
        <v>649</v>
      </c>
      <c r="B650">
        <v>5</v>
      </c>
      <c r="C650" t="s">
        <v>7</v>
      </c>
    </row>
    <row r="651" spans="1:3" x14ac:dyDescent="0.25">
      <c r="A651">
        <v>650</v>
      </c>
      <c r="B651">
        <v>2</v>
      </c>
      <c r="C651" t="s">
        <v>5</v>
      </c>
    </row>
    <row r="652" spans="1:3" x14ac:dyDescent="0.25">
      <c r="A652">
        <v>651</v>
      </c>
      <c r="B652">
        <v>3</v>
      </c>
      <c r="C652" t="s">
        <v>7</v>
      </c>
    </row>
    <row r="653" spans="1:3" x14ac:dyDescent="0.25">
      <c r="A653">
        <v>652</v>
      </c>
      <c r="B653">
        <v>2</v>
      </c>
      <c r="C653" t="s">
        <v>6</v>
      </c>
    </row>
    <row r="654" spans="1:3" x14ac:dyDescent="0.25">
      <c r="A654">
        <v>653</v>
      </c>
      <c r="B654">
        <v>2</v>
      </c>
      <c r="C654" t="s">
        <v>6</v>
      </c>
    </row>
    <row r="655" spans="1:3" x14ac:dyDescent="0.25">
      <c r="A655">
        <v>654</v>
      </c>
      <c r="B655">
        <v>4</v>
      </c>
      <c r="C655" t="s">
        <v>5</v>
      </c>
    </row>
    <row r="656" spans="1:3" x14ac:dyDescent="0.25">
      <c r="A656">
        <v>655</v>
      </c>
      <c r="B656">
        <v>5</v>
      </c>
      <c r="C656" t="s">
        <v>7</v>
      </c>
    </row>
    <row r="657" spans="1:3" x14ac:dyDescent="0.25">
      <c r="A657">
        <v>656</v>
      </c>
      <c r="B657">
        <v>1</v>
      </c>
      <c r="C657" t="s">
        <v>5</v>
      </c>
    </row>
    <row r="658" spans="1:3" x14ac:dyDescent="0.25">
      <c r="A658">
        <v>657</v>
      </c>
      <c r="B658">
        <v>1</v>
      </c>
      <c r="C658" t="s">
        <v>5</v>
      </c>
    </row>
    <row r="659" spans="1:3" x14ac:dyDescent="0.25">
      <c r="A659">
        <v>658</v>
      </c>
      <c r="B659">
        <v>2</v>
      </c>
      <c r="C659" t="s">
        <v>6</v>
      </c>
    </row>
    <row r="660" spans="1:3" x14ac:dyDescent="0.25">
      <c r="A660">
        <v>659</v>
      </c>
      <c r="B660">
        <v>1</v>
      </c>
      <c r="C660" t="s">
        <v>7</v>
      </c>
    </row>
    <row r="661" spans="1:3" x14ac:dyDescent="0.25">
      <c r="A661">
        <v>660</v>
      </c>
      <c r="B661">
        <v>5</v>
      </c>
      <c r="C661" t="s">
        <v>7</v>
      </c>
    </row>
    <row r="662" spans="1:3" x14ac:dyDescent="0.25">
      <c r="A662">
        <v>661</v>
      </c>
      <c r="B662">
        <v>3</v>
      </c>
      <c r="C662" t="s">
        <v>7</v>
      </c>
    </row>
    <row r="663" spans="1:3" x14ac:dyDescent="0.25">
      <c r="A663">
        <v>662</v>
      </c>
      <c r="B663">
        <v>4</v>
      </c>
      <c r="C663" t="s">
        <v>6</v>
      </c>
    </row>
    <row r="664" spans="1:3" x14ac:dyDescent="0.25">
      <c r="A664">
        <v>663</v>
      </c>
      <c r="B664">
        <v>2</v>
      </c>
      <c r="C664" t="s">
        <v>5</v>
      </c>
    </row>
    <row r="665" spans="1:3" x14ac:dyDescent="0.25">
      <c r="A665">
        <v>664</v>
      </c>
      <c r="B665">
        <v>1</v>
      </c>
      <c r="C665" t="s">
        <v>7</v>
      </c>
    </row>
    <row r="666" spans="1:3" x14ac:dyDescent="0.25">
      <c r="A666">
        <v>665</v>
      </c>
      <c r="B666">
        <v>4</v>
      </c>
      <c r="C666" t="s">
        <v>6</v>
      </c>
    </row>
    <row r="667" spans="1:3" x14ac:dyDescent="0.25">
      <c r="A667">
        <v>666</v>
      </c>
      <c r="B667">
        <v>1</v>
      </c>
      <c r="C667" t="s">
        <v>6</v>
      </c>
    </row>
    <row r="668" spans="1:3" x14ac:dyDescent="0.25">
      <c r="A668">
        <v>667</v>
      </c>
      <c r="B668">
        <v>2</v>
      </c>
      <c r="C668" t="s">
        <v>6</v>
      </c>
    </row>
    <row r="669" spans="1:3" x14ac:dyDescent="0.25">
      <c r="A669">
        <v>668</v>
      </c>
      <c r="B669">
        <v>2</v>
      </c>
      <c r="C669" t="s">
        <v>5</v>
      </c>
    </row>
    <row r="670" spans="1:3" x14ac:dyDescent="0.25">
      <c r="A670">
        <v>669</v>
      </c>
      <c r="B670">
        <v>2</v>
      </c>
      <c r="C670" t="s">
        <v>7</v>
      </c>
    </row>
    <row r="671" spans="1:3" x14ac:dyDescent="0.25">
      <c r="A671">
        <v>670</v>
      </c>
      <c r="B671">
        <v>2</v>
      </c>
      <c r="C671" t="s">
        <v>7</v>
      </c>
    </row>
    <row r="672" spans="1:3" x14ac:dyDescent="0.25">
      <c r="A672">
        <v>671</v>
      </c>
      <c r="B672">
        <v>1</v>
      </c>
      <c r="C672" t="s">
        <v>7</v>
      </c>
    </row>
    <row r="673" spans="1:3" x14ac:dyDescent="0.25">
      <c r="A673">
        <v>672</v>
      </c>
      <c r="B673">
        <v>3</v>
      </c>
      <c r="C673" t="s">
        <v>7</v>
      </c>
    </row>
    <row r="674" spans="1:3" x14ac:dyDescent="0.25">
      <c r="A674">
        <v>673</v>
      </c>
      <c r="B674">
        <v>1</v>
      </c>
      <c r="C674" t="s">
        <v>6</v>
      </c>
    </row>
    <row r="675" spans="1:3" x14ac:dyDescent="0.25">
      <c r="A675">
        <v>674</v>
      </c>
      <c r="B675">
        <v>1</v>
      </c>
      <c r="C675" t="s">
        <v>5</v>
      </c>
    </row>
    <row r="676" spans="1:3" x14ac:dyDescent="0.25">
      <c r="A676">
        <v>675</v>
      </c>
      <c r="B676">
        <v>1</v>
      </c>
      <c r="C676" t="s">
        <v>6</v>
      </c>
    </row>
    <row r="677" spans="1:3" x14ac:dyDescent="0.25">
      <c r="A677">
        <v>676</v>
      </c>
      <c r="B677">
        <v>3</v>
      </c>
      <c r="C677" t="s">
        <v>7</v>
      </c>
    </row>
    <row r="678" spans="1:3" x14ac:dyDescent="0.25">
      <c r="A678">
        <v>677</v>
      </c>
      <c r="B678">
        <v>3</v>
      </c>
      <c r="C678" t="s">
        <v>5</v>
      </c>
    </row>
    <row r="679" spans="1:3" x14ac:dyDescent="0.25">
      <c r="A679">
        <v>678</v>
      </c>
      <c r="B679">
        <v>1</v>
      </c>
      <c r="C679" t="s">
        <v>6</v>
      </c>
    </row>
    <row r="680" spans="1:3" x14ac:dyDescent="0.25">
      <c r="A680">
        <v>679</v>
      </c>
      <c r="B680">
        <v>2</v>
      </c>
      <c r="C680" t="s">
        <v>6</v>
      </c>
    </row>
    <row r="681" spans="1:3" x14ac:dyDescent="0.25">
      <c r="A681">
        <v>680</v>
      </c>
      <c r="B681">
        <v>2</v>
      </c>
      <c r="C681" t="s">
        <v>7</v>
      </c>
    </row>
    <row r="682" spans="1:3" x14ac:dyDescent="0.25">
      <c r="A682">
        <v>681</v>
      </c>
      <c r="B682">
        <v>2</v>
      </c>
      <c r="C682" t="s">
        <v>6</v>
      </c>
    </row>
    <row r="683" spans="1:3" x14ac:dyDescent="0.25">
      <c r="A683">
        <v>682</v>
      </c>
      <c r="B683">
        <v>2</v>
      </c>
      <c r="C683" t="s">
        <v>5</v>
      </c>
    </row>
    <row r="684" spans="1:3" x14ac:dyDescent="0.25">
      <c r="A684">
        <v>683</v>
      </c>
      <c r="B684">
        <v>5</v>
      </c>
      <c r="C684" t="s">
        <v>7</v>
      </c>
    </row>
    <row r="685" spans="1:3" x14ac:dyDescent="0.25">
      <c r="A685">
        <v>684</v>
      </c>
      <c r="B685">
        <v>3</v>
      </c>
      <c r="C685" t="s">
        <v>5</v>
      </c>
    </row>
    <row r="686" spans="1:3" x14ac:dyDescent="0.25">
      <c r="A686">
        <v>685</v>
      </c>
      <c r="B686">
        <v>2</v>
      </c>
      <c r="C686" t="s">
        <v>6</v>
      </c>
    </row>
    <row r="687" spans="1:3" x14ac:dyDescent="0.25">
      <c r="A687">
        <v>686</v>
      </c>
      <c r="B687">
        <v>2</v>
      </c>
      <c r="C687" t="s">
        <v>5</v>
      </c>
    </row>
    <row r="688" spans="1:3" x14ac:dyDescent="0.25">
      <c r="A688">
        <v>687</v>
      </c>
      <c r="B688">
        <v>4</v>
      </c>
      <c r="C688" t="s">
        <v>6</v>
      </c>
    </row>
    <row r="689" spans="1:3" x14ac:dyDescent="0.25">
      <c r="A689">
        <v>688</v>
      </c>
      <c r="B689">
        <v>3</v>
      </c>
      <c r="C689" t="s">
        <v>6</v>
      </c>
    </row>
    <row r="690" spans="1:3" x14ac:dyDescent="0.25">
      <c r="A690">
        <v>689</v>
      </c>
      <c r="B690">
        <v>3</v>
      </c>
      <c r="C690" t="s">
        <v>7</v>
      </c>
    </row>
    <row r="691" spans="1:3" x14ac:dyDescent="0.25">
      <c r="A691">
        <v>690</v>
      </c>
      <c r="B691">
        <v>3</v>
      </c>
      <c r="C691" t="s">
        <v>5</v>
      </c>
    </row>
    <row r="692" spans="1:3" x14ac:dyDescent="0.25">
      <c r="A692">
        <v>691</v>
      </c>
      <c r="B692">
        <v>3</v>
      </c>
      <c r="C692" t="s">
        <v>6</v>
      </c>
    </row>
    <row r="693" spans="1:3" x14ac:dyDescent="0.25">
      <c r="A693">
        <v>692</v>
      </c>
      <c r="B693">
        <v>2</v>
      </c>
      <c r="C693" t="s">
        <v>6</v>
      </c>
    </row>
    <row r="694" spans="1:3" x14ac:dyDescent="0.25">
      <c r="A694">
        <v>693</v>
      </c>
      <c r="B694">
        <v>3</v>
      </c>
      <c r="C694" t="s">
        <v>7</v>
      </c>
    </row>
    <row r="695" spans="1:3" x14ac:dyDescent="0.25">
      <c r="A695">
        <v>694</v>
      </c>
      <c r="B695">
        <v>2</v>
      </c>
      <c r="C695" t="s">
        <v>7</v>
      </c>
    </row>
    <row r="696" spans="1:3" x14ac:dyDescent="0.25">
      <c r="A696">
        <v>695</v>
      </c>
      <c r="B696">
        <v>1</v>
      </c>
      <c r="C696" t="s">
        <v>5</v>
      </c>
    </row>
    <row r="697" spans="1:3" x14ac:dyDescent="0.25">
      <c r="A697">
        <v>696</v>
      </c>
      <c r="B697">
        <v>2</v>
      </c>
      <c r="C697" t="s">
        <v>7</v>
      </c>
    </row>
    <row r="698" spans="1:3" x14ac:dyDescent="0.25">
      <c r="A698">
        <v>697</v>
      </c>
      <c r="B698">
        <v>2</v>
      </c>
      <c r="C698" t="s">
        <v>6</v>
      </c>
    </row>
    <row r="699" spans="1:3" x14ac:dyDescent="0.25">
      <c r="A699">
        <v>698</v>
      </c>
      <c r="B699">
        <v>2</v>
      </c>
      <c r="C699" t="s">
        <v>6</v>
      </c>
    </row>
    <row r="700" spans="1:3" x14ac:dyDescent="0.25">
      <c r="A700">
        <v>699</v>
      </c>
      <c r="B700">
        <v>1</v>
      </c>
      <c r="C700" t="s">
        <v>5</v>
      </c>
    </row>
    <row r="701" spans="1:3" x14ac:dyDescent="0.25">
      <c r="A701">
        <v>700</v>
      </c>
      <c r="B701">
        <v>2</v>
      </c>
      <c r="C701" t="s">
        <v>5</v>
      </c>
    </row>
    <row r="702" spans="1:3" x14ac:dyDescent="0.25">
      <c r="A702">
        <v>701</v>
      </c>
      <c r="B702">
        <v>2</v>
      </c>
      <c r="C702" t="s">
        <v>6</v>
      </c>
    </row>
    <row r="703" spans="1:3" x14ac:dyDescent="0.25">
      <c r="A703">
        <v>702</v>
      </c>
      <c r="B703">
        <v>3</v>
      </c>
      <c r="C703" t="s">
        <v>6</v>
      </c>
    </row>
    <row r="704" spans="1:3" x14ac:dyDescent="0.25">
      <c r="A704">
        <v>703</v>
      </c>
      <c r="B704">
        <v>3</v>
      </c>
      <c r="C704" t="s">
        <v>7</v>
      </c>
    </row>
    <row r="705" spans="1:3" x14ac:dyDescent="0.25">
      <c r="A705">
        <v>704</v>
      </c>
      <c r="B705">
        <v>4</v>
      </c>
      <c r="C705" t="s">
        <v>5</v>
      </c>
    </row>
    <row r="706" spans="1:3" x14ac:dyDescent="0.25">
      <c r="A706">
        <v>705</v>
      </c>
      <c r="B706">
        <v>5</v>
      </c>
      <c r="C706" t="s">
        <v>7</v>
      </c>
    </row>
    <row r="707" spans="1:3" x14ac:dyDescent="0.25">
      <c r="A707">
        <v>706</v>
      </c>
      <c r="B707">
        <v>4</v>
      </c>
      <c r="C707" t="s">
        <v>7</v>
      </c>
    </row>
    <row r="708" spans="1:3" x14ac:dyDescent="0.25">
      <c r="A708">
        <v>707</v>
      </c>
      <c r="B708">
        <v>1</v>
      </c>
      <c r="C708" t="s">
        <v>6</v>
      </c>
    </row>
    <row r="709" spans="1:3" x14ac:dyDescent="0.25">
      <c r="A709">
        <v>708</v>
      </c>
      <c r="B709">
        <v>2</v>
      </c>
      <c r="C709" t="s">
        <v>5</v>
      </c>
    </row>
    <row r="710" spans="1:3" x14ac:dyDescent="0.25">
      <c r="A710">
        <v>709</v>
      </c>
      <c r="B710">
        <v>2</v>
      </c>
      <c r="C710" t="s">
        <v>6</v>
      </c>
    </row>
    <row r="711" spans="1:3" x14ac:dyDescent="0.25">
      <c r="A711">
        <v>710</v>
      </c>
      <c r="B711">
        <v>3</v>
      </c>
      <c r="C711" t="s">
        <v>5</v>
      </c>
    </row>
    <row r="712" spans="1:3" x14ac:dyDescent="0.25">
      <c r="A712">
        <v>711</v>
      </c>
      <c r="B712">
        <v>2</v>
      </c>
      <c r="C712" t="s">
        <v>7</v>
      </c>
    </row>
    <row r="713" spans="1:3" x14ac:dyDescent="0.25">
      <c r="A713">
        <v>712</v>
      </c>
      <c r="B713">
        <v>2</v>
      </c>
      <c r="C713" t="s">
        <v>6</v>
      </c>
    </row>
    <row r="714" spans="1:3" x14ac:dyDescent="0.25">
      <c r="A714">
        <v>713</v>
      </c>
      <c r="B714">
        <v>2</v>
      </c>
      <c r="C714" t="s">
        <v>7</v>
      </c>
    </row>
    <row r="715" spans="1:3" x14ac:dyDescent="0.25">
      <c r="A715">
        <v>714</v>
      </c>
      <c r="B715">
        <v>3</v>
      </c>
      <c r="C715" t="s">
        <v>7</v>
      </c>
    </row>
    <row r="716" spans="1:3" x14ac:dyDescent="0.25">
      <c r="A716">
        <v>715</v>
      </c>
      <c r="B716">
        <v>4</v>
      </c>
      <c r="C716" t="s">
        <v>6</v>
      </c>
    </row>
    <row r="717" spans="1:3" x14ac:dyDescent="0.25">
      <c r="A717">
        <v>716</v>
      </c>
      <c r="B717">
        <v>3</v>
      </c>
      <c r="C717" t="s">
        <v>7</v>
      </c>
    </row>
    <row r="718" spans="1:3" x14ac:dyDescent="0.25">
      <c r="A718">
        <v>717</v>
      </c>
      <c r="B718">
        <v>1</v>
      </c>
      <c r="C718" t="s">
        <v>5</v>
      </c>
    </row>
    <row r="719" spans="1:3" x14ac:dyDescent="0.25">
      <c r="A719">
        <v>718</v>
      </c>
      <c r="B719">
        <v>1</v>
      </c>
      <c r="C719" t="s">
        <v>6</v>
      </c>
    </row>
    <row r="720" spans="1:3" x14ac:dyDescent="0.25">
      <c r="A720">
        <v>719</v>
      </c>
      <c r="B720">
        <v>2</v>
      </c>
      <c r="C720" t="s">
        <v>6</v>
      </c>
    </row>
    <row r="721" spans="1:3" x14ac:dyDescent="0.25">
      <c r="A721">
        <v>720</v>
      </c>
      <c r="B721">
        <v>3</v>
      </c>
      <c r="C721" t="s">
        <v>5</v>
      </c>
    </row>
    <row r="722" spans="1:3" x14ac:dyDescent="0.25">
      <c r="A722">
        <v>721</v>
      </c>
      <c r="B722">
        <v>1</v>
      </c>
      <c r="C722" t="s">
        <v>5</v>
      </c>
    </row>
    <row r="723" spans="1:3" x14ac:dyDescent="0.25">
      <c r="A723">
        <v>722</v>
      </c>
      <c r="B723">
        <v>3</v>
      </c>
      <c r="C723" t="s">
        <v>6</v>
      </c>
    </row>
    <row r="724" spans="1:3" x14ac:dyDescent="0.25">
      <c r="A724">
        <v>723</v>
      </c>
      <c r="B724">
        <v>2</v>
      </c>
      <c r="C724" t="s">
        <v>5</v>
      </c>
    </row>
    <row r="725" spans="1:3" x14ac:dyDescent="0.25">
      <c r="A725">
        <v>724</v>
      </c>
      <c r="B725">
        <v>1</v>
      </c>
      <c r="C725" t="s">
        <v>6</v>
      </c>
    </row>
    <row r="726" spans="1:3" x14ac:dyDescent="0.25">
      <c r="A726">
        <v>725</v>
      </c>
      <c r="B726">
        <v>5</v>
      </c>
      <c r="C726" t="s">
        <v>7</v>
      </c>
    </row>
    <row r="727" spans="1:3" x14ac:dyDescent="0.25">
      <c r="A727">
        <v>726</v>
      </c>
      <c r="B727">
        <v>2</v>
      </c>
      <c r="C727" t="s">
        <v>5</v>
      </c>
    </row>
    <row r="728" spans="1:3" x14ac:dyDescent="0.25">
      <c r="A728">
        <v>727</v>
      </c>
      <c r="B728">
        <v>4</v>
      </c>
      <c r="C728" t="s">
        <v>7</v>
      </c>
    </row>
    <row r="729" spans="1:3" x14ac:dyDescent="0.25">
      <c r="A729">
        <v>728</v>
      </c>
      <c r="B729">
        <v>3</v>
      </c>
      <c r="C729" t="s">
        <v>7</v>
      </c>
    </row>
    <row r="730" spans="1:3" x14ac:dyDescent="0.25">
      <c r="A730">
        <v>729</v>
      </c>
      <c r="B730">
        <v>2</v>
      </c>
      <c r="C730" t="s">
        <v>6</v>
      </c>
    </row>
    <row r="731" spans="1:3" x14ac:dyDescent="0.25">
      <c r="A731">
        <v>730</v>
      </c>
      <c r="B731">
        <v>1</v>
      </c>
      <c r="C731" t="s">
        <v>6</v>
      </c>
    </row>
    <row r="732" spans="1:3" x14ac:dyDescent="0.25">
      <c r="A732">
        <v>731</v>
      </c>
      <c r="B732">
        <v>1</v>
      </c>
      <c r="C732" t="s">
        <v>6</v>
      </c>
    </row>
    <row r="733" spans="1:3" x14ac:dyDescent="0.25">
      <c r="A733">
        <v>732</v>
      </c>
      <c r="B733">
        <v>1</v>
      </c>
      <c r="C733" t="s">
        <v>6</v>
      </c>
    </row>
    <row r="734" spans="1:3" x14ac:dyDescent="0.25">
      <c r="A734">
        <v>733</v>
      </c>
      <c r="B734">
        <v>3</v>
      </c>
      <c r="C734" t="s">
        <v>5</v>
      </c>
    </row>
    <row r="735" spans="1:3" x14ac:dyDescent="0.25">
      <c r="A735">
        <v>734</v>
      </c>
      <c r="B735">
        <v>3</v>
      </c>
      <c r="C735" t="s">
        <v>7</v>
      </c>
    </row>
    <row r="736" spans="1:3" x14ac:dyDescent="0.25">
      <c r="A736">
        <v>735</v>
      </c>
      <c r="B736">
        <v>2</v>
      </c>
      <c r="C736" t="s">
        <v>6</v>
      </c>
    </row>
    <row r="737" spans="1:3" x14ac:dyDescent="0.25">
      <c r="A737">
        <v>736</v>
      </c>
      <c r="B737">
        <v>3</v>
      </c>
      <c r="C737" t="s">
        <v>6</v>
      </c>
    </row>
    <row r="738" spans="1:3" x14ac:dyDescent="0.25">
      <c r="A738">
        <v>737</v>
      </c>
      <c r="B738">
        <v>3</v>
      </c>
      <c r="C738" t="s">
        <v>5</v>
      </c>
    </row>
    <row r="739" spans="1:3" x14ac:dyDescent="0.25">
      <c r="A739">
        <v>738</v>
      </c>
      <c r="B739">
        <v>1</v>
      </c>
      <c r="C739" t="s">
        <v>5</v>
      </c>
    </row>
    <row r="740" spans="1:3" x14ac:dyDescent="0.25">
      <c r="A740">
        <v>739</v>
      </c>
      <c r="B740">
        <v>1</v>
      </c>
      <c r="C740" t="s">
        <v>6</v>
      </c>
    </row>
    <row r="741" spans="1:3" x14ac:dyDescent="0.25">
      <c r="A741">
        <v>740</v>
      </c>
      <c r="B741">
        <v>2</v>
      </c>
      <c r="C741" t="s">
        <v>5</v>
      </c>
    </row>
    <row r="742" spans="1:3" x14ac:dyDescent="0.25">
      <c r="A742">
        <v>741</v>
      </c>
      <c r="B742">
        <v>2</v>
      </c>
      <c r="C742" t="s">
        <v>7</v>
      </c>
    </row>
    <row r="743" spans="1:3" x14ac:dyDescent="0.25">
      <c r="A743">
        <v>742</v>
      </c>
      <c r="B743">
        <v>2</v>
      </c>
      <c r="C743" t="s">
        <v>7</v>
      </c>
    </row>
    <row r="744" spans="1:3" x14ac:dyDescent="0.25">
      <c r="A744">
        <v>743</v>
      </c>
      <c r="B744">
        <v>2</v>
      </c>
      <c r="C744" t="s">
        <v>6</v>
      </c>
    </row>
    <row r="745" spans="1:3" x14ac:dyDescent="0.25">
      <c r="A745">
        <v>744</v>
      </c>
      <c r="B745">
        <v>4</v>
      </c>
      <c r="C745" t="s">
        <v>7</v>
      </c>
    </row>
    <row r="746" spans="1:3" x14ac:dyDescent="0.25">
      <c r="A746">
        <v>745</v>
      </c>
      <c r="B746">
        <v>1</v>
      </c>
      <c r="C746" t="s">
        <v>6</v>
      </c>
    </row>
    <row r="747" spans="1:3" x14ac:dyDescent="0.25">
      <c r="A747">
        <v>746</v>
      </c>
      <c r="B747">
        <v>1</v>
      </c>
      <c r="C747" t="s">
        <v>6</v>
      </c>
    </row>
    <row r="748" spans="1:3" x14ac:dyDescent="0.25">
      <c r="A748">
        <v>747</v>
      </c>
      <c r="B748">
        <v>2</v>
      </c>
      <c r="C748" t="s">
        <v>5</v>
      </c>
    </row>
    <row r="749" spans="1:3" x14ac:dyDescent="0.25">
      <c r="A749">
        <v>748</v>
      </c>
      <c r="B749">
        <v>2</v>
      </c>
      <c r="C749" t="s">
        <v>7</v>
      </c>
    </row>
    <row r="750" spans="1:3" x14ac:dyDescent="0.25">
      <c r="A750">
        <v>749</v>
      </c>
      <c r="B750">
        <v>2</v>
      </c>
      <c r="C750" t="s">
        <v>6</v>
      </c>
    </row>
    <row r="751" spans="1:3" x14ac:dyDescent="0.25">
      <c r="A751">
        <v>750</v>
      </c>
      <c r="B751">
        <v>3</v>
      </c>
      <c r="C751" t="s">
        <v>7</v>
      </c>
    </row>
    <row r="752" spans="1:3" x14ac:dyDescent="0.25">
      <c r="A752">
        <v>751</v>
      </c>
      <c r="B752">
        <v>1</v>
      </c>
      <c r="C752" t="s">
        <v>6</v>
      </c>
    </row>
    <row r="753" spans="1:3" x14ac:dyDescent="0.25">
      <c r="A753">
        <v>752</v>
      </c>
      <c r="B753">
        <v>3</v>
      </c>
      <c r="C753" t="s">
        <v>6</v>
      </c>
    </row>
    <row r="754" spans="1:3" x14ac:dyDescent="0.25">
      <c r="A754">
        <v>753</v>
      </c>
      <c r="B754">
        <v>3</v>
      </c>
      <c r="C754" t="s">
        <v>7</v>
      </c>
    </row>
    <row r="755" spans="1:3" x14ac:dyDescent="0.25">
      <c r="A755">
        <v>754</v>
      </c>
      <c r="B755">
        <v>2</v>
      </c>
      <c r="C755" t="s">
        <v>5</v>
      </c>
    </row>
    <row r="756" spans="1:3" x14ac:dyDescent="0.25">
      <c r="A756">
        <v>755</v>
      </c>
      <c r="B756">
        <v>1</v>
      </c>
      <c r="C756" t="s">
        <v>7</v>
      </c>
    </row>
    <row r="757" spans="1:3" x14ac:dyDescent="0.25">
      <c r="A757">
        <v>756</v>
      </c>
      <c r="B757">
        <v>3</v>
      </c>
      <c r="C757" t="s">
        <v>6</v>
      </c>
    </row>
    <row r="758" spans="1:3" x14ac:dyDescent="0.25">
      <c r="A758">
        <v>757</v>
      </c>
      <c r="B758">
        <v>3</v>
      </c>
      <c r="C758" t="s">
        <v>6</v>
      </c>
    </row>
    <row r="759" spans="1:3" x14ac:dyDescent="0.25">
      <c r="A759">
        <v>758</v>
      </c>
      <c r="B759">
        <v>2</v>
      </c>
      <c r="C759" t="s">
        <v>5</v>
      </c>
    </row>
    <row r="760" spans="1:3" x14ac:dyDescent="0.25">
      <c r="A760">
        <v>759</v>
      </c>
      <c r="B760">
        <v>3</v>
      </c>
      <c r="C760" t="s">
        <v>7</v>
      </c>
    </row>
    <row r="761" spans="1:3" x14ac:dyDescent="0.25">
      <c r="A761">
        <v>760</v>
      </c>
      <c r="B761">
        <v>1</v>
      </c>
      <c r="C761" t="s">
        <v>7</v>
      </c>
    </row>
    <row r="762" spans="1:3" x14ac:dyDescent="0.25">
      <c r="A762">
        <v>761</v>
      </c>
      <c r="B762">
        <v>2</v>
      </c>
      <c r="C762" t="s">
        <v>6</v>
      </c>
    </row>
    <row r="763" spans="1:3" x14ac:dyDescent="0.25">
      <c r="A763">
        <v>762</v>
      </c>
      <c r="B763">
        <v>1</v>
      </c>
      <c r="C763" t="s">
        <v>5</v>
      </c>
    </row>
    <row r="764" spans="1:3" x14ac:dyDescent="0.25">
      <c r="A764">
        <v>763</v>
      </c>
      <c r="B764">
        <v>3</v>
      </c>
      <c r="C764" t="s">
        <v>6</v>
      </c>
    </row>
    <row r="765" spans="1:3" x14ac:dyDescent="0.25">
      <c r="A765">
        <v>764</v>
      </c>
      <c r="B765">
        <v>1</v>
      </c>
      <c r="C765" t="s">
        <v>7</v>
      </c>
    </row>
    <row r="766" spans="1:3" x14ac:dyDescent="0.25">
      <c r="A766">
        <v>765</v>
      </c>
      <c r="B766">
        <v>4</v>
      </c>
      <c r="C766" t="s">
        <v>5</v>
      </c>
    </row>
    <row r="767" spans="1:3" x14ac:dyDescent="0.25">
      <c r="A767">
        <v>766</v>
      </c>
      <c r="B767">
        <v>3</v>
      </c>
      <c r="C767" t="s">
        <v>7</v>
      </c>
    </row>
    <row r="768" spans="1:3" x14ac:dyDescent="0.25">
      <c r="A768">
        <v>767</v>
      </c>
      <c r="B768">
        <v>5</v>
      </c>
      <c r="C768" t="s">
        <v>7</v>
      </c>
    </row>
    <row r="769" spans="1:3" x14ac:dyDescent="0.25">
      <c r="A769">
        <v>768</v>
      </c>
      <c r="B769">
        <v>3</v>
      </c>
      <c r="C769" t="s">
        <v>7</v>
      </c>
    </row>
    <row r="770" spans="1:3" x14ac:dyDescent="0.25">
      <c r="A770">
        <v>769</v>
      </c>
      <c r="B770">
        <v>2</v>
      </c>
      <c r="C770" t="s">
        <v>6</v>
      </c>
    </row>
    <row r="771" spans="1:3" x14ac:dyDescent="0.25">
      <c r="A771">
        <v>770</v>
      </c>
      <c r="B771">
        <v>5</v>
      </c>
      <c r="C771" t="s">
        <v>7</v>
      </c>
    </row>
    <row r="772" spans="1:3" x14ac:dyDescent="0.25">
      <c r="A772">
        <v>771</v>
      </c>
      <c r="B772">
        <v>2</v>
      </c>
      <c r="C772" t="s">
        <v>6</v>
      </c>
    </row>
    <row r="773" spans="1:3" x14ac:dyDescent="0.25">
      <c r="A773">
        <v>772</v>
      </c>
      <c r="B773">
        <v>4</v>
      </c>
      <c r="C773" t="s">
        <v>7</v>
      </c>
    </row>
    <row r="774" spans="1:3" x14ac:dyDescent="0.25">
      <c r="A774">
        <v>773</v>
      </c>
      <c r="B774">
        <v>1</v>
      </c>
      <c r="C774" t="s">
        <v>7</v>
      </c>
    </row>
    <row r="775" spans="1:3" x14ac:dyDescent="0.25">
      <c r="A775">
        <v>774</v>
      </c>
      <c r="B775">
        <v>3</v>
      </c>
      <c r="C775" t="s">
        <v>6</v>
      </c>
    </row>
    <row r="776" spans="1:3" x14ac:dyDescent="0.25">
      <c r="A776">
        <v>775</v>
      </c>
      <c r="B776">
        <v>4</v>
      </c>
      <c r="C776" t="s">
        <v>7</v>
      </c>
    </row>
    <row r="777" spans="1:3" x14ac:dyDescent="0.25">
      <c r="A777">
        <v>776</v>
      </c>
      <c r="B777">
        <v>2</v>
      </c>
      <c r="C777" t="s">
        <v>5</v>
      </c>
    </row>
    <row r="778" spans="1:3" x14ac:dyDescent="0.25">
      <c r="A778">
        <v>777</v>
      </c>
      <c r="B778">
        <v>2</v>
      </c>
      <c r="C778" t="s">
        <v>6</v>
      </c>
    </row>
    <row r="779" spans="1:3" x14ac:dyDescent="0.25">
      <c r="A779">
        <v>778</v>
      </c>
      <c r="B779">
        <v>2</v>
      </c>
      <c r="C779" t="s">
        <v>5</v>
      </c>
    </row>
    <row r="780" spans="1:3" x14ac:dyDescent="0.25">
      <c r="A780">
        <v>779</v>
      </c>
      <c r="B780">
        <v>2</v>
      </c>
      <c r="C780" t="s">
        <v>5</v>
      </c>
    </row>
    <row r="781" spans="1:3" x14ac:dyDescent="0.25">
      <c r="A781">
        <v>780</v>
      </c>
      <c r="B781">
        <v>2</v>
      </c>
      <c r="C781" t="s">
        <v>7</v>
      </c>
    </row>
    <row r="782" spans="1:3" x14ac:dyDescent="0.25">
      <c r="A782">
        <v>781</v>
      </c>
      <c r="B782">
        <v>1</v>
      </c>
      <c r="C782" t="s">
        <v>5</v>
      </c>
    </row>
    <row r="783" spans="1:3" x14ac:dyDescent="0.25">
      <c r="A783">
        <v>782</v>
      </c>
      <c r="B783">
        <v>1</v>
      </c>
      <c r="C783" t="s">
        <v>5</v>
      </c>
    </row>
    <row r="784" spans="1:3" x14ac:dyDescent="0.25">
      <c r="A784">
        <v>783</v>
      </c>
      <c r="B784">
        <v>2</v>
      </c>
      <c r="C784" t="s">
        <v>5</v>
      </c>
    </row>
    <row r="785" spans="1:3" x14ac:dyDescent="0.25">
      <c r="A785">
        <v>784</v>
      </c>
      <c r="B785">
        <v>1</v>
      </c>
      <c r="C785" t="s">
        <v>5</v>
      </c>
    </row>
    <row r="786" spans="1:3" x14ac:dyDescent="0.25">
      <c r="A786">
        <v>785</v>
      </c>
      <c r="B786">
        <v>5</v>
      </c>
      <c r="C786" t="s">
        <v>7</v>
      </c>
    </row>
    <row r="787" spans="1:3" x14ac:dyDescent="0.25">
      <c r="A787">
        <v>786</v>
      </c>
      <c r="B787">
        <v>1</v>
      </c>
      <c r="C787" t="s">
        <v>6</v>
      </c>
    </row>
    <row r="788" spans="1:3" x14ac:dyDescent="0.25">
      <c r="A788">
        <v>787</v>
      </c>
      <c r="B788">
        <v>5</v>
      </c>
      <c r="C788" t="s">
        <v>7</v>
      </c>
    </row>
    <row r="789" spans="1:3" x14ac:dyDescent="0.25">
      <c r="A789">
        <v>788</v>
      </c>
      <c r="B789">
        <v>3</v>
      </c>
      <c r="C789" t="s">
        <v>7</v>
      </c>
    </row>
    <row r="790" spans="1:3" x14ac:dyDescent="0.25">
      <c r="A790">
        <v>789</v>
      </c>
      <c r="B790">
        <v>1</v>
      </c>
      <c r="C790" t="s">
        <v>5</v>
      </c>
    </row>
    <row r="791" spans="1:3" x14ac:dyDescent="0.25">
      <c r="A791">
        <v>790</v>
      </c>
      <c r="B791">
        <v>1</v>
      </c>
      <c r="C791" t="s">
        <v>5</v>
      </c>
    </row>
    <row r="792" spans="1:3" x14ac:dyDescent="0.25">
      <c r="A792">
        <v>791</v>
      </c>
      <c r="B792">
        <v>4</v>
      </c>
      <c r="C792" t="s">
        <v>5</v>
      </c>
    </row>
    <row r="793" spans="1:3" x14ac:dyDescent="0.25">
      <c r="A793">
        <v>792</v>
      </c>
      <c r="B793">
        <v>2</v>
      </c>
      <c r="C793" t="s">
        <v>6</v>
      </c>
    </row>
    <row r="794" spans="1:3" x14ac:dyDescent="0.25">
      <c r="A794">
        <v>793</v>
      </c>
      <c r="B794">
        <v>4</v>
      </c>
      <c r="C794" t="s">
        <v>6</v>
      </c>
    </row>
    <row r="795" spans="1:3" x14ac:dyDescent="0.25">
      <c r="A795">
        <v>794</v>
      </c>
      <c r="B795">
        <v>2</v>
      </c>
      <c r="C795" t="s">
        <v>7</v>
      </c>
    </row>
    <row r="796" spans="1:3" x14ac:dyDescent="0.25">
      <c r="A796">
        <v>795</v>
      </c>
      <c r="B796">
        <v>4</v>
      </c>
      <c r="C796" t="s">
        <v>7</v>
      </c>
    </row>
    <row r="797" spans="1:3" x14ac:dyDescent="0.25">
      <c r="A797">
        <v>796</v>
      </c>
      <c r="B797">
        <v>5</v>
      </c>
      <c r="C797" t="s">
        <v>7</v>
      </c>
    </row>
    <row r="798" spans="1:3" x14ac:dyDescent="0.25">
      <c r="A798">
        <v>797</v>
      </c>
      <c r="B798">
        <v>1</v>
      </c>
      <c r="C798" t="s">
        <v>5</v>
      </c>
    </row>
    <row r="799" spans="1:3" x14ac:dyDescent="0.25">
      <c r="A799">
        <v>798</v>
      </c>
      <c r="B799">
        <v>4</v>
      </c>
      <c r="C799" t="s">
        <v>7</v>
      </c>
    </row>
    <row r="800" spans="1:3" x14ac:dyDescent="0.25">
      <c r="A800">
        <v>799</v>
      </c>
      <c r="B800">
        <v>1</v>
      </c>
      <c r="C800" t="s">
        <v>5</v>
      </c>
    </row>
    <row r="801" spans="1:3" x14ac:dyDescent="0.25">
      <c r="A801">
        <v>800</v>
      </c>
      <c r="B801">
        <v>3</v>
      </c>
      <c r="C801" t="s">
        <v>7</v>
      </c>
    </row>
    <row r="802" spans="1:3" x14ac:dyDescent="0.25">
      <c r="A802">
        <v>801</v>
      </c>
      <c r="B802">
        <v>4</v>
      </c>
      <c r="C802" t="s">
        <v>7</v>
      </c>
    </row>
    <row r="803" spans="1:3" x14ac:dyDescent="0.25">
      <c r="A803">
        <v>802</v>
      </c>
      <c r="B803">
        <v>2</v>
      </c>
      <c r="C803" t="s">
        <v>5</v>
      </c>
    </row>
    <row r="804" spans="1:3" x14ac:dyDescent="0.25">
      <c r="A804">
        <v>803</v>
      </c>
      <c r="B804">
        <v>2</v>
      </c>
      <c r="C804" t="s">
        <v>5</v>
      </c>
    </row>
    <row r="805" spans="1:3" x14ac:dyDescent="0.25">
      <c r="A805">
        <v>804</v>
      </c>
      <c r="B805">
        <v>2</v>
      </c>
      <c r="C805" t="s">
        <v>6</v>
      </c>
    </row>
    <row r="806" spans="1:3" x14ac:dyDescent="0.25">
      <c r="A806">
        <v>805</v>
      </c>
      <c r="B806">
        <v>3</v>
      </c>
      <c r="C806" t="s">
        <v>5</v>
      </c>
    </row>
    <row r="807" spans="1:3" x14ac:dyDescent="0.25">
      <c r="A807">
        <v>806</v>
      </c>
      <c r="B807">
        <v>1</v>
      </c>
      <c r="C807" t="s">
        <v>7</v>
      </c>
    </row>
    <row r="808" spans="1:3" x14ac:dyDescent="0.25">
      <c r="A808">
        <v>807</v>
      </c>
      <c r="B808">
        <v>5</v>
      </c>
      <c r="C808" t="s">
        <v>7</v>
      </c>
    </row>
    <row r="809" spans="1:3" x14ac:dyDescent="0.25">
      <c r="A809">
        <v>808</v>
      </c>
      <c r="B809">
        <v>4</v>
      </c>
      <c r="C809" t="s">
        <v>6</v>
      </c>
    </row>
    <row r="810" spans="1:3" x14ac:dyDescent="0.25">
      <c r="A810">
        <v>809</v>
      </c>
      <c r="B810">
        <v>2</v>
      </c>
      <c r="C810" t="s">
        <v>5</v>
      </c>
    </row>
    <row r="811" spans="1:3" x14ac:dyDescent="0.25">
      <c r="A811">
        <v>810</v>
      </c>
      <c r="B811">
        <v>3</v>
      </c>
      <c r="C811" t="s">
        <v>6</v>
      </c>
    </row>
    <row r="812" spans="1:3" x14ac:dyDescent="0.25">
      <c r="A812">
        <v>811</v>
      </c>
      <c r="B812">
        <v>3</v>
      </c>
      <c r="C812" t="s">
        <v>7</v>
      </c>
    </row>
    <row r="813" spans="1:3" x14ac:dyDescent="0.25">
      <c r="A813">
        <v>812</v>
      </c>
      <c r="B813">
        <v>2</v>
      </c>
      <c r="C813" t="s">
        <v>5</v>
      </c>
    </row>
    <row r="814" spans="1:3" x14ac:dyDescent="0.25">
      <c r="A814">
        <v>813</v>
      </c>
      <c r="B814">
        <v>1</v>
      </c>
      <c r="C814" t="s">
        <v>5</v>
      </c>
    </row>
    <row r="815" spans="1:3" x14ac:dyDescent="0.25">
      <c r="A815">
        <v>814</v>
      </c>
      <c r="B815">
        <v>2</v>
      </c>
      <c r="C815" t="s">
        <v>6</v>
      </c>
    </row>
    <row r="816" spans="1:3" x14ac:dyDescent="0.25">
      <c r="A816">
        <v>815</v>
      </c>
      <c r="B816">
        <v>4</v>
      </c>
      <c r="C816" t="s">
        <v>7</v>
      </c>
    </row>
    <row r="817" spans="1:3" x14ac:dyDescent="0.25">
      <c r="A817">
        <v>816</v>
      </c>
      <c r="B817">
        <v>5</v>
      </c>
      <c r="C817" t="s">
        <v>7</v>
      </c>
    </row>
    <row r="818" spans="1:3" x14ac:dyDescent="0.25">
      <c r="A818">
        <v>817</v>
      </c>
      <c r="B818">
        <v>2</v>
      </c>
      <c r="C818" t="s">
        <v>5</v>
      </c>
    </row>
    <row r="819" spans="1:3" x14ac:dyDescent="0.25">
      <c r="A819">
        <v>818</v>
      </c>
      <c r="B819">
        <v>1</v>
      </c>
      <c r="C819" t="s">
        <v>6</v>
      </c>
    </row>
    <row r="820" spans="1:3" x14ac:dyDescent="0.25">
      <c r="A820">
        <v>819</v>
      </c>
      <c r="B820">
        <v>3</v>
      </c>
      <c r="C820" t="s">
        <v>5</v>
      </c>
    </row>
    <row r="821" spans="1:3" x14ac:dyDescent="0.25">
      <c r="A821">
        <v>820</v>
      </c>
      <c r="B821">
        <v>3</v>
      </c>
      <c r="C821" t="s">
        <v>7</v>
      </c>
    </row>
    <row r="822" spans="1:3" x14ac:dyDescent="0.25">
      <c r="A822">
        <v>821</v>
      </c>
      <c r="B822">
        <v>3</v>
      </c>
      <c r="C822" t="s">
        <v>6</v>
      </c>
    </row>
    <row r="823" spans="1:3" x14ac:dyDescent="0.25">
      <c r="A823">
        <v>822</v>
      </c>
      <c r="B823">
        <v>4</v>
      </c>
      <c r="C823" t="s">
        <v>7</v>
      </c>
    </row>
    <row r="824" spans="1:3" x14ac:dyDescent="0.25">
      <c r="A824">
        <v>823</v>
      </c>
      <c r="B824">
        <v>1</v>
      </c>
      <c r="C824" t="s">
        <v>5</v>
      </c>
    </row>
    <row r="825" spans="1:3" x14ac:dyDescent="0.25">
      <c r="A825">
        <v>824</v>
      </c>
      <c r="B825">
        <v>2</v>
      </c>
      <c r="C825" t="s">
        <v>7</v>
      </c>
    </row>
    <row r="826" spans="1:3" x14ac:dyDescent="0.25">
      <c r="A826">
        <v>825</v>
      </c>
      <c r="B826">
        <v>1</v>
      </c>
      <c r="C826" t="s">
        <v>5</v>
      </c>
    </row>
    <row r="827" spans="1:3" x14ac:dyDescent="0.25">
      <c r="A827">
        <v>826</v>
      </c>
      <c r="B827">
        <v>2</v>
      </c>
      <c r="C827" t="s">
        <v>6</v>
      </c>
    </row>
    <row r="828" spans="1:3" x14ac:dyDescent="0.25">
      <c r="A828">
        <v>827</v>
      </c>
      <c r="B828">
        <v>2</v>
      </c>
      <c r="C828" t="s">
        <v>6</v>
      </c>
    </row>
    <row r="829" spans="1:3" x14ac:dyDescent="0.25">
      <c r="A829">
        <v>828</v>
      </c>
      <c r="B829">
        <v>4</v>
      </c>
      <c r="C829" t="s">
        <v>7</v>
      </c>
    </row>
    <row r="830" spans="1:3" x14ac:dyDescent="0.25">
      <c r="A830">
        <v>829</v>
      </c>
      <c r="B830">
        <v>3</v>
      </c>
      <c r="C830" t="s">
        <v>7</v>
      </c>
    </row>
    <row r="831" spans="1:3" x14ac:dyDescent="0.25">
      <c r="A831">
        <v>830</v>
      </c>
      <c r="B831">
        <v>2</v>
      </c>
      <c r="C831" t="s">
        <v>7</v>
      </c>
    </row>
    <row r="832" spans="1:3" x14ac:dyDescent="0.25">
      <c r="A832">
        <v>831</v>
      </c>
      <c r="B832">
        <v>2</v>
      </c>
      <c r="C832" t="s">
        <v>7</v>
      </c>
    </row>
    <row r="833" spans="1:3" x14ac:dyDescent="0.25">
      <c r="A833">
        <v>832</v>
      </c>
      <c r="B833">
        <v>3</v>
      </c>
      <c r="C833" t="s">
        <v>6</v>
      </c>
    </row>
    <row r="834" spans="1:3" x14ac:dyDescent="0.25">
      <c r="A834">
        <v>833</v>
      </c>
      <c r="B834">
        <v>1</v>
      </c>
      <c r="C834" t="s">
        <v>5</v>
      </c>
    </row>
    <row r="835" spans="1:3" x14ac:dyDescent="0.25">
      <c r="A835">
        <v>834</v>
      </c>
      <c r="B835">
        <v>3</v>
      </c>
      <c r="C835" t="s">
        <v>7</v>
      </c>
    </row>
    <row r="836" spans="1:3" x14ac:dyDescent="0.25">
      <c r="A836">
        <v>835</v>
      </c>
      <c r="B836">
        <v>3</v>
      </c>
      <c r="C836" t="s">
        <v>7</v>
      </c>
    </row>
    <row r="837" spans="1:3" x14ac:dyDescent="0.25">
      <c r="A837">
        <v>836</v>
      </c>
      <c r="B837">
        <v>4</v>
      </c>
      <c r="C837" t="s">
        <v>7</v>
      </c>
    </row>
    <row r="838" spans="1:3" x14ac:dyDescent="0.25">
      <c r="A838">
        <v>837</v>
      </c>
      <c r="B838">
        <v>1</v>
      </c>
      <c r="C838" t="s">
        <v>5</v>
      </c>
    </row>
    <row r="839" spans="1:3" x14ac:dyDescent="0.25">
      <c r="A839">
        <v>838</v>
      </c>
      <c r="B839">
        <v>1</v>
      </c>
      <c r="C839" t="s">
        <v>6</v>
      </c>
    </row>
    <row r="840" spans="1:3" x14ac:dyDescent="0.25">
      <c r="A840">
        <v>839</v>
      </c>
      <c r="B840">
        <v>2</v>
      </c>
      <c r="C840" t="s">
        <v>7</v>
      </c>
    </row>
    <row r="841" spans="1:3" x14ac:dyDescent="0.25">
      <c r="A841">
        <v>840</v>
      </c>
      <c r="B841">
        <v>4</v>
      </c>
      <c r="C841" t="s">
        <v>7</v>
      </c>
    </row>
    <row r="842" spans="1:3" x14ac:dyDescent="0.25">
      <c r="A842">
        <v>841</v>
      </c>
      <c r="B842">
        <v>2</v>
      </c>
      <c r="C842" t="s">
        <v>7</v>
      </c>
    </row>
    <row r="843" spans="1:3" x14ac:dyDescent="0.25">
      <c r="A843">
        <v>842</v>
      </c>
      <c r="B843">
        <v>5</v>
      </c>
      <c r="C843" t="s">
        <v>7</v>
      </c>
    </row>
    <row r="844" spans="1:3" x14ac:dyDescent="0.25">
      <c r="A844">
        <v>843</v>
      </c>
      <c r="B844">
        <v>5</v>
      </c>
      <c r="C844" t="s">
        <v>7</v>
      </c>
    </row>
    <row r="845" spans="1:3" x14ac:dyDescent="0.25">
      <c r="A845">
        <v>844</v>
      </c>
      <c r="B845">
        <v>1</v>
      </c>
      <c r="C845" t="s">
        <v>5</v>
      </c>
    </row>
    <row r="846" spans="1:3" x14ac:dyDescent="0.25">
      <c r="A846">
        <v>845</v>
      </c>
      <c r="B846">
        <v>1</v>
      </c>
      <c r="C846" t="s">
        <v>5</v>
      </c>
    </row>
    <row r="847" spans="1:3" x14ac:dyDescent="0.25">
      <c r="A847">
        <v>846</v>
      </c>
      <c r="B847">
        <v>1</v>
      </c>
      <c r="C847" t="s">
        <v>5</v>
      </c>
    </row>
    <row r="848" spans="1:3" x14ac:dyDescent="0.25">
      <c r="A848">
        <v>847</v>
      </c>
      <c r="B848">
        <v>2</v>
      </c>
      <c r="C848" t="s">
        <v>6</v>
      </c>
    </row>
    <row r="849" spans="1:3" x14ac:dyDescent="0.25">
      <c r="A849">
        <v>848</v>
      </c>
      <c r="B849">
        <v>4</v>
      </c>
      <c r="C849" t="s">
        <v>6</v>
      </c>
    </row>
    <row r="850" spans="1:3" x14ac:dyDescent="0.25">
      <c r="A850">
        <v>849</v>
      </c>
      <c r="B850">
        <v>2</v>
      </c>
      <c r="C850" t="s">
        <v>6</v>
      </c>
    </row>
    <row r="851" spans="1:3" x14ac:dyDescent="0.25">
      <c r="A851">
        <v>850</v>
      </c>
      <c r="B851">
        <v>2</v>
      </c>
      <c r="C851" t="s">
        <v>5</v>
      </c>
    </row>
    <row r="852" spans="1:3" x14ac:dyDescent="0.25">
      <c r="A852">
        <v>851</v>
      </c>
      <c r="B852">
        <v>3</v>
      </c>
      <c r="C852" t="s">
        <v>6</v>
      </c>
    </row>
    <row r="853" spans="1:3" x14ac:dyDescent="0.25">
      <c r="A853">
        <v>852</v>
      </c>
      <c r="B853">
        <v>2</v>
      </c>
      <c r="C853" t="s">
        <v>7</v>
      </c>
    </row>
    <row r="854" spans="1:3" x14ac:dyDescent="0.25">
      <c r="A854">
        <v>853</v>
      </c>
      <c r="B854">
        <v>1</v>
      </c>
      <c r="C854" t="s">
        <v>6</v>
      </c>
    </row>
    <row r="855" spans="1:3" x14ac:dyDescent="0.25">
      <c r="A855">
        <v>854</v>
      </c>
      <c r="B855">
        <v>2</v>
      </c>
      <c r="C855" t="s">
        <v>6</v>
      </c>
    </row>
    <row r="856" spans="1:3" x14ac:dyDescent="0.25">
      <c r="A856">
        <v>855</v>
      </c>
      <c r="B856">
        <v>1</v>
      </c>
      <c r="C856" t="s">
        <v>5</v>
      </c>
    </row>
    <row r="857" spans="1:3" x14ac:dyDescent="0.25">
      <c r="A857">
        <v>856</v>
      </c>
      <c r="B857">
        <v>2</v>
      </c>
      <c r="C857" t="s">
        <v>6</v>
      </c>
    </row>
    <row r="858" spans="1:3" x14ac:dyDescent="0.25">
      <c r="A858">
        <v>857</v>
      </c>
      <c r="B858">
        <v>4</v>
      </c>
      <c r="C858" t="s">
        <v>7</v>
      </c>
    </row>
    <row r="859" spans="1:3" x14ac:dyDescent="0.25">
      <c r="A859">
        <v>858</v>
      </c>
      <c r="B859">
        <v>2</v>
      </c>
      <c r="C859" t="s">
        <v>6</v>
      </c>
    </row>
    <row r="860" spans="1:3" x14ac:dyDescent="0.25">
      <c r="A860">
        <v>859</v>
      </c>
      <c r="B860">
        <v>2</v>
      </c>
      <c r="C860" t="s">
        <v>6</v>
      </c>
    </row>
    <row r="861" spans="1:3" x14ac:dyDescent="0.25">
      <c r="A861">
        <v>860</v>
      </c>
      <c r="B861">
        <v>3</v>
      </c>
      <c r="C861" t="s">
        <v>7</v>
      </c>
    </row>
    <row r="862" spans="1:3" x14ac:dyDescent="0.25">
      <c r="A862">
        <v>861</v>
      </c>
      <c r="B862">
        <v>2</v>
      </c>
      <c r="C862" t="s">
        <v>6</v>
      </c>
    </row>
    <row r="863" spans="1:3" x14ac:dyDescent="0.25">
      <c r="A863">
        <v>862</v>
      </c>
      <c r="B863">
        <v>1</v>
      </c>
      <c r="C863" t="s">
        <v>6</v>
      </c>
    </row>
    <row r="864" spans="1:3" x14ac:dyDescent="0.25">
      <c r="A864">
        <v>863</v>
      </c>
      <c r="B864">
        <v>3</v>
      </c>
      <c r="C864" t="s">
        <v>7</v>
      </c>
    </row>
    <row r="865" spans="1:3" x14ac:dyDescent="0.25">
      <c r="A865">
        <v>864</v>
      </c>
      <c r="B865">
        <v>3</v>
      </c>
      <c r="C865" t="s">
        <v>6</v>
      </c>
    </row>
    <row r="866" spans="1:3" x14ac:dyDescent="0.25">
      <c r="A866">
        <v>865</v>
      </c>
      <c r="B866">
        <v>2</v>
      </c>
      <c r="C866" t="s">
        <v>5</v>
      </c>
    </row>
    <row r="867" spans="1:3" x14ac:dyDescent="0.25">
      <c r="A867">
        <v>866</v>
      </c>
      <c r="B867">
        <v>3</v>
      </c>
      <c r="C867" t="s">
        <v>7</v>
      </c>
    </row>
    <row r="868" spans="1:3" x14ac:dyDescent="0.25">
      <c r="A868">
        <v>867</v>
      </c>
      <c r="B868">
        <v>3</v>
      </c>
      <c r="C868" t="s">
        <v>7</v>
      </c>
    </row>
    <row r="869" spans="1:3" x14ac:dyDescent="0.25">
      <c r="A869">
        <v>868</v>
      </c>
      <c r="B869">
        <v>3</v>
      </c>
      <c r="C869" t="s">
        <v>7</v>
      </c>
    </row>
    <row r="870" spans="1:3" x14ac:dyDescent="0.25">
      <c r="A870">
        <v>869</v>
      </c>
      <c r="B870">
        <v>1</v>
      </c>
      <c r="C870" t="s">
        <v>5</v>
      </c>
    </row>
    <row r="871" spans="1:3" x14ac:dyDescent="0.25">
      <c r="A871">
        <v>870</v>
      </c>
      <c r="B871">
        <v>1</v>
      </c>
      <c r="C871" t="s">
        <v>6</v>
      </c>
    </row>
    <row r="872" spans="1:3" x14ac:dyDescent="0.25">
      <c r="A872">
        <v>871</v>
      </c>
      <c r="B872">
        <v>3</v>
      </c>
      <c r="C872" t="s">
        <v>7</v>
      </c>
    </row>
    <row r="873" spans="1:3" x14ac:dyDescent="0.25">
      <c r="A873">
        <v>872</v>
      </c>
      <c r="B873">
        <v>1</v>
      </c>
      <c r="C873" t="s">
        <v>5</v>
      </c>
    </row>
    <row r="874" spans="1:3" x14ac:dyDescent="0.25">
      <c r="A874">
        <v>873</v>
      </c>
      <c r="B874">
        <v>2</v>
      </c>
      <c r="C874" t="s">
        <v>6</v>
      </c>
    </row>
    <row r="875" spans="1:3" x14ac:dyDescent="0.25">
      <c r="A875">
        <v>874</v>
      </c>
      <c r="B875">
        <v>2</v>
      </c>
      <c r="C875" t="s">
        <v>7</v>
      </c>
    </row>
    <row r="876" spans="1:3" x14ac:dyDescent="0.25">
      <c r="A876">
        <v>875</v>
      </c>
      <c r="B876">
        <v>2</v>
      </c>
      <c r="C876" t="s">
        <v>7</v>
      </c>
    </row>
    <row r="877" spans="1:3" x14ac:dyDescent="0.25">
      <c r="A877">
        <v>876</v>
      </c>
      <c r="B877">
        <v>1</v>
      </c>
      <c r="C877" t="s">
        <v>5</v>
      </c>
    </row>
    <row r="878" spans="1:3" x14ac:dyDescent="0.25">
      <c r="A878">
        <v>877</v>
      </c>
      <c r="B878">
        <v>2</v>
      </c>
      <c r="C878" t="s">
        <v>7</v>
      </c>
    </row>
    <row r="879" spans="1:3" x14ac:dyDescent="0.25">
      <c r="A879">
        <v>878</v>
      </c>
      <c r="B879">
        <v>5</v>
      </c>
      <c r="C879" t="s">
        <v>7</v>
      </c>
    </row>
    <row r="880" spans="1:3" x14ac:dyDescent="0.25">
      <c r="A880">
        <v>879</v>
      </c>
      <c r="B880">
        <v>4</v>
      </c>
      <c r="C880" t="s">
        <v>6</v>
      </c>
    </row>
    <row r="881" spans="1:3" x14ac:dyDescent="0.25">
      <c r="A881">
        <v>880</v>
      </c>
      <c r="B881">
        <v>2</v>
      </c>
      <c r="C881" t="s">
        <v>7</v>
      </c>
    </row>
    <row r="882" spans="1:3" x14ac:dyDescent="0.25">
      <c r="A882">
        <v>881</v>
      </c>
      <c r="B882">
        <v>2</v>
      </c>
      <c r="C882" t="s">
        <v>5</v>
      </c>
    </row>
    <row r="883" spans="1:3" x14ac:dyDescent="0.25">
      <c r="A883">
        <v>882</v>
      </c>
      <c r="B883">
        <v>4</v>
      </c>
      <c r="C883" t="s">
        <v>7</v>
      </c>
    </row>
    <row r="884" spans="1:3" x14ac:dyDescent="0.25">
      <c r="A884">
        <v>883</v>
      </c>
      <c r="B884">
        <v>3</v>
      </c>
      <c r="C884" t="s">
        <v>6</v>
      </c>
    </row>
    <row r="885" spans="1:3" x14ac:dyDescent="0.25">
      <c r="A885">
        <v>884</v>
      </c>
      <c r="B885">
        <v>3</v>
      </c>
      <c r="C885" t="s">
        <v>6</v>
      </c>
    </row>
    <row r="886" spans="1:3" x14ac:dyDescent="0.25">
      <c r="A886">
        <v>885</v>
      </c>
      <c r="B886">
        <v>1</v>
      </c>
      <c r="C886" t="s">
        <v>6</v>
      </c>
    </row>
    <row r="887" spans="1:3" x14ac:dyDescent="0.25">
      <c r="A887">
        <v>886</v>
      </c>
      <c r="B887">
        <v>1</v>
      </c>
      <c r="C887" t="s">
        <v>7</v>
      </c>
    </row>
    <row r="888" spans="1:3" x14ac:dyDescent="0.25">
      <c r="A888">
        <v>887</v>
      </c>
      <c r="B888">
        <v>5</v>
      </c>
      <c r="C888" t="s">
        <v>6</v>
      </c>
    </row>
    <row r="889" spans="1:3" x14ac:dyDescent="0.25">
      <c r="A889">
        <v>888</v>
      </c>
      <c r="B889">
        <v>2</v>
      </c>
      <c r="C889" t="s">
        <v>5</v>
      </c>
    </row>
    <row r="890" spans="1:3" x14ac:dyDescent="0.25">
      <c r="A890">
        <v>889</v>
      </c>
      <c r="B890">
        <v>1</v>
      </c>
      <c r="C890" t="s">
        <v>7</v>
      </c>
    </row>
    <row r="891" spans="1:3" x14ac:dyDescent="0.25">
      <c r="A891">
        <v>890</v>
      </c>
      <c r="B891">
        <v>4</v>
      </c>
      <c r="C891" t="s">
        <v>7</v>
      </c>
    </row>
    <row r="892" spans="1:3" x14ac:dyDescent="0.25">
      <c r="A892">
        <v>891</v>
      </c>
      <c r="B892">
        <v>2</v>
      </c>
      <c r="C892" t="s">
        <v>6</v>
      </c>
    </row>
    <row r="893" spans="1:3" x14ac:dyDescent="0.25">
      <c r="A893">
        <v>892</v>
      </c>
      <c r="B893">
        <v>1</v>
      </c>
      <c r="C893" t="s">
        <v>5</v>
      </c>
    </row>
    <row r="894" spans="1:3" x14ac:dyDescent="0.25">
      <c r="A894">
        <v>893</v>
      </c>
      <c r="B894">
        <v>1</v>
      </c>
      <c r="C894" t="s">
        <v>6</v>
      </c>
    </row>
    <row r="895" spans="1:3" x14ac:dyDescent="0.25">
      <c r="A895">
        <v>894</v>
      </c>
      <c r="B895">
        <v>3</v>
      </c>
      <c r="C895" t="s">
        <v>7</v>
      </c>
    </row>
    <row r="896" spans="1:3" x14ac:dyDescent="0.25">
      <c r="A896">
        <v>895</v>
      </c>
      <c r="B896">
        <v>5</v>
      </c>
      <c r="C896" t="s">
        <v>7</v>
      </c>
    </row>
    <row r="897" spans="1:3" x14ac:dyDescent="0.25">
      <c r="A897">
        <v>896</v>
      </c>
      <c r="B897">
        <v>1</v>
      </c>
      <c r="C897" t="s">
        <v>7</v>
      </c>
    </row>
    <row r="898" spans="1:3" x14ac:dyDescent="0.25">
      <c r="A898">
        <v>897</v>
      </c>
      <c r="B898">
        <v>2</v>
      </c>
      <c r="C898" t="s">
        <v>6</v>
      </c>
    </row>
    <row r="899" spans="1:3" x14ac:dyDescent="0.25">
      <c r="A899">
        <v>898</v>
      </c>
      <c r="B899">
        <v>1</v>
      </c>
      <c r="C899" t="s">
        <v>5</v>
      </c>
    </row>
    <row r="900" spans="1:3" x14ac:dyDescent="0.25">
      <c r="A900">
        <v>899</v>
      </c>
      <c r="B900">
        <v>4</v>
      </c>
      <c r="C900" t="s">
        <v>7</v>
      </c>
    </row>
    <row r="901" spans="1:3" x14ac:dyDescent="0.25">
      <c r="A901">
        <v>900</v>
      </c>
      <c r="B901">
        <v>2</v>
      </c>
      <c r="C901" t="s">
        <v>7</v>
      </c>
    </row>
    <row r="902" spans="1:3" x14ac:dyDescent="0.25">
      <c r="A902">
        <v>901</v>
      </c>
      <c r="B902">
        <v>2</v>
      </c>
      <c r="C902" t="s">
        <v>5</v>
      </c>
    </row>
    <row r="903" spans="1:3" x14ac:dyDescent="0.25">
      <c r="A903">
        <v>902</v>
      </c>
      <c r="B903">
        <v>4</v>
      </c>
      <c r="C903" t="s">
        <v>6</v>
      </c>
    </row>
    <row r="904" spans="1:3" x14ac:dyDescent="0.25">
      <c r="A904">
        <v>903</v>
      </c>
      <c r="B904">
        <v>1</v>
      </c>
      <c r="C904" t="s">
        <v>6</v>
      </c>
    </row>
    <row r="905" spans="1:3" x14ac:dyDescent="0.25">
      <c r="A905">
        <v>904</v>
      </c>
      <c r="B905">
        <v>1</v>
      </c>
      <c r="C905" t="s">
        <v>5</v>
      </c>
    </row>
    <row r="906" spans="1:3" x14ac:dyDescent="0.25">
      <c r="A906">
        <v>905</v>
      </c>
      <c r="B906">
        <v>1</v>
      </c>
      <c r="C906" t="s">
        <v>5</v>
      </c>
    </row>
    <row r="907" spans="1:3" x14ac:dyDescent="0.25">
      <c r="A907">
        <v>906</v>
      </c>
      <c r="B907">
        <v>1</v>
      </c>
      <c r="C907" t="s">
        <v>5</v>
      </c>
    </row>
    <row r="908" spans="1:3" x14ac:dyDescent="0.25">
      <c r="A908">
        <v>907</v>
      </c>
      <c r="B908">
        <v>2</v>
      </c>
      <c r="C908" t="s">
        <v>6</v>
      </c>
    </row>
    <row r="909" spans="1:3" x14ac:dyDescent="0.25">
      <c r="A909">
        <v>908</v>
      </c>
      <c r="B909">
        <v>2</v>
      </c>
      <c r="C909" t="s">
        <v>7</v>
      </c>
    </row>
    <row r="910" spans="1:3" x14ac:dyDescent="0.25">
      <c r="A910">
        <v>909</v>
      </c>
      <c r="B910">
        <v>2</v>
      </c>
      <c r="C910" t="s">
        <v>5</v>
      </c>
    </row>
    <row r="911" spans="1:3" x14ac:dyDescent="0.25">
      <c r="A911">
        <v>910</v>
      </c>
      <c r="B911">
        <v>5</v>
      </c>
      <c r="C911" t="s">
        <v>7</v>
      </c>
    </row>
    <row r="912" spans="1:3" x14ac:dyDescent="0.25">
      <c r="A912">
        <v>911</v>
      </c>
      <c r="B912">
        <v>2</v>
      </c>
      <c r="C912" t="s">
        <v>6</v>
      </c>
    </row>
    <row r="913" spans="1:3" x14ac:dyDescent="0.25">
      <c r="A913">
        <v>912</v>
      </c>
      <c r="B913">
        <v>1</v>
      </c>
      <c r="C913" t="s">
        <v>5</v>
      </c>
    </row>
    <row r="914" spans="1:3" x14ac:dyDescent="0.25">
      <c r="A914">
        <v>913</v>
      </c>
      <c r="B914">
        <v>1</v>
      </c>
      <c r="C914" t="s">
        <v>5</v>
      </c>
    </row>
    <row r="915" spans="1:3" x14ac:dyDescent="0.25">
      <c r="A915">
        <v>914</v>
      </c>
      <c r="B915">
        <v>2</v>
      </c>
      <c r="C915" t="s">
        <v>6</v>
      </c>
    </row>
    <row r="916" spans="1:3" x14ac:dyDescent="0.25">
      <c r="A916">
        <v>915</v>
      </c>
      <c r="B916">
        <v>1</v>
      </c>
      <c r="C916" t="s">
        <v>5</v>
      </c>
    </row>
    <row r="917" spans="1:3" x14ac:dyDescent="0.25">
      <c r="A917">
        <v>916</v>
      </c>
      <c r="B917">
        <v>1</v>
      </c>
      <c r="C917" t="s">
        <v>6</v>
      </c>
    </row>
    <row r="918" spans="1:3" x14ac:dyDescent="0.25">
      <c r="A918">
        <v>917</v>
      </c>
      <c r="B918">
        <v>3</v>
      </c>
      <c r="C918" t="s">
        <v>7</v>
      </c>
    </row>
    <row r="919" spans="1:3" x14ac:dyDescent="0.25">
      <c r="A919">
        <v>918</v>
      </c>
      <c r="B919">
        <v>3</v>
      </c>
      <c r="C919" t="s">
        <v>5</v>
      </c>
    </row>
    <row r="920" spans="1:3" x14ac:dyDescent="0.25">
      <c r="A920">
        <v>919</v>
      </c>
      <c r="B920">
        <v>2</v>
      </c>
      <c r="C920" t="s">
        <v>6</v>
      </c>
    </row>
    <row r="921" spans="1:3" x14ac:dyDescent="0.25">
      <c r="A921">
        <v>920</v>
      </c>
      <c r="B921">
        <v>1</v>
      </c>
      <c r="C921" t="s">
        <v>6</v>
      </c>
    </row>
    <row r="922" spans="1:3" x14ac:dyDescent="0.25">
      <c r="A922">
        <v>921</v>
      </c>
      <c r="B922">
        <v>1</v>
      </c>
      <c r="C922" t="s">
        <v>5</v>
      </c>
    </row>
    <row r="923" spans="1:3" x14ac:dyDescent="0.25">
      <c r="A923">
        <v>922</v>
      </c>
      <c r="B923">
        <v>1</v>
      </c>
      <c r="C923" t="s">
        <v>7</v>
      </c>
    </row>
    <row r="924" spans="1:3" x14ac:dyDescent="0.25">
      <c r="A924">
        <v>923</v>
      </c>
      <c r="B924">
        <v>5</v>
      </c>
      <c r="C924" t="s">
        <v>7</v>
      </c>
    </row>
    <row r="925" spans="1:3" x14ac:dyDescent="0.25">
      <c r="A925">
        <v>924</v>
      </c>
      <c r="B925">
        <v>3</v>
      </c>
      <c r="C925" t="s">
        <v>6</v>
      </c>
    </row>
    <row r="926" spans="1:3" x14ac:dyDescent="0.25">
      <c r="A926">
        <v>925</v>
      </c>
      <c r="B926">
        <v>5</v>
      </c>
      <c r="C926" t="s">
        <v>6</v>
      </c>
    </row>
    <row r="927" spans="1:3" x14ac:dyDescent="0.25">
      <c r="A927">
        <v>926</v>
      </c>
      <c r="B927">
        <v>3</v>
      </c>
      <c r="C927" t="s">
        <v>7</v>
      </c>
    </row>
    <row r="928" spans="1:3" x14ac:dyDescent="0.25">
      <c r="A928">
        <v>927</v>
      </c>
      <c r="B928">
        <v>4</v>
      </c>
      <c r="C928" t="s">
        <v>6</v>
      </c>
    </row>
    <row r="929" spans="1:3" x14ac:dyDescent="0.25">
      <c r="A929">
        <v>928</v>
      </c>
      <c r="B929">
        <v>5</v>
      </c>
      <c r="C929" t="s">
        <v>7</v>
      </c>
    </row>
    <row r="930" spans="1:3" x14ac:dyDescent="0.25">
      <c r="A930">
        <v>929</v>
      </c>
      <c r="B930">
        <v>2</v>
      </c>
      <c r="C930" t="s">
        <v>6</v>
      </c>
    </row>
    <row r="931" spans="1:3" x14ac:dyDescent="0.25">
      <c r="A931">
        <v>930</v>
      </c>
      <c r="B931">
        <v>3</v>
      </c>
      <c r="C931" t="s">
        <v>6</v>
      </c>
    </row>
    <row r="932" spans="1:3" x14ac:dyDescent="0.25">
      <c r="A932">
        <v>931</v>
      </c>
      <c r="B932">
        <v>2</v>
      </c>
      <c r="C932" t="s">
        <v>5</v>
      </c>
    </row>
    <row r="933" spans="1:3" x14ac:dyDescent="0.25">
      <c r="A933">
        <v>932</v>
      </c>
      <c r="B933">
        <v>2</v>
      </c>
      <c r="C933" t="s">
        <v>6</v>
      </c>
    </row>
    <row r="934" spans="1:3" x14ac:dyDescent="0.25">
      <c r="A934">
        <v>933</v>
      </c>
      <c r="B934">
        <v>3</v>
      </c>
      <c r="C934" t="s">
        <v>7</v>
      </c>
    </row>
    <row r="935" spans="1:3" x14ac:dyDescent="0.25">
      <c r="A935">
        <v>934</v>
      </c>
      <c r="B935">
        <v>3</v>
      </c>
      <c r="C935" t="s">
        <v>7</v>
      </c>
    </row>
    <row r="936" spans="1:3" x14ac:dyDescent="0.25">
      <c r="A936">
        <v>935</v>
      </c>
      <c r="B936">
        <v>1</v>
      </c>
      <c r="C936" t="s">
        <v>6</v>
      </c>
    </row>
    <row r="937" spans="1:3" x14ac:dyDescent="0.25">
      <c r="A937">
        <v>936</v>
      </c>
      <c r="B937">
        <v>3</v>
      </c>
      <c r="C937" t="s">
        <v>5</v>
      </c>
    </row>
    <row r="938" spans="1:3" x14ac:dyDescent="0.25">
      <c r="A938">
        <v>937</v>
      </c>
      <c r="B938">
        <v>3</v>
      </c>
      <c r="C938" t="s">
        <v>6</v>
      </c>
    </row>
    <row r="939" spans="1:3" x14ac:dyDescent="0.25">
      <c r="A939">
        <v>938</v>
      </c>
      <c r="B939">
        <v>2</v>
      </c>
      <c r="C939" t="s">
        <v>6</v>
      </c>
    </row>
    <row r="940" spans="1:3" x14ac:dyDescent="0.25">
      <c r="A940">
        <v>939</v>
      </c>
      <c r="B940">
        <v>3</v>
      </c>
      <c r="C940" t="s">
        <v>7</v>
      </c>
    </row>
    <row r="941" spans="1:3" x14ac:dyDescent="0.25">
      <c r="A941">
        <v>940</v>
      </c>
      <c r="B941">
        <v>2</v>
      </c>
      <c r="C941" t="s">
        <v>6</v>
      </c>
    </row>
    <row r="942" spans="1:3" x14ac:dyDescent="0.25">
      <c r="A942">
        <v>941</v>
      </c>
      <c r="B942">
        <v>3</v>
      </c>
      <c r="C942" t="s">
        <v>6</v>
      </c>
    </row>
    <row r="943" spans="1:3" x14ac:dyDescent="0.25">
      <c r="A943">
        <v>942</v>
      </c>
      <c r="B943">
        <v>1</v>
      </c>
      <c r="C943" t="s">
        <v>7</v>
      </c>
    </row>
    <row r="944" spans="1:3" x14ac:dyDescent="0.25">
      <c r="A944">
        <v>943</v>
      </c>
      <c r="B944">
        <v>2</v>
      </c>
      <c r="C944" t="s">
        <v>6</v>
      </c>
    </row>
    <row r="945" spans="1:3" x14ac:dyDescent="0.25">
      <c r="A945">
        <v>944</v>
      </c>
      <c r="B945">
        <v>5</v>
      </c>
      <c r="C945" t="s">
        <v>7</v>
      </c>
    </row>
    <row r="946" spans="1:3" x14ac:dyDescent="0.25">
      <c r="A946">
        <v>945</v>
      </c>
      <c r="B946">
        <v>5</v>
      </c>
      <c r="C946" t="s">
        <v>6</v>
      </c>
    </row>
    <row r="947" spans="1:3" x14ac:dyDescent="0.25">
      <c r="A947">
        <v>946</v>
      </c>
      <c r="B947">
        <v>2</v>
      </c>
      <c r="C947" t="s">
        <v>7</v>
      </c>
    </row>
    <row r="948" spans="1:3" x14ac:dyDescent="0.25">
      <c r="A948">
        <v>947</v>
      </c>
      <c r="B948">
        <v>5</v>
      </c>
      <c r="C948" t="s">
        <v>7</v>
      </c>
    </row>
    <row r="949" spans="1:3" x14ac:dyDescent="0.25">
      <c r="A949">
        <v>948</v>
      </c>
      <c r="B949">
        <v>3</v>
      </c>
      <c r="C949" t="s">
        <v>7</v>
      </c>
    </row>
    <row r="950" spans="1:3" x14ac:dyDescent="0.25">
      <c r="A950">
        <v>949</v>
      </c>
      <c r="B950">
        <v>4</v>
      </c>
      <c r="C950" t="s">
        <v>7</v>
      </c>
    </row>
    <row r="951" spans="1:3" x14ac:dyDescent="0.25">
      <c r="A951">
        <v>950</v>
      </c>
      <c r="B951">
        <v>2</v>
      </c>
      <c r="C951" t="s">
        <v>6</v>
      </c>
    </row>
    <row r="952" spans="1:3" x14ac:dyDescent="0.25">
      <c r="A952">
        <v>951</v>
      </c>
      <c r="B952">
        <v>4</v>
      </c>
      <c r="C952" t="s">
        <v>7</v>
      </c>
    </row>
    <row r="953" spans="1:3" x14ac:dyDescent="0.25">
      <c r="A953">
        <v>952</v>
      </c>
      <c r="B953">
        <v>2</v>
      </c>
      <c r="C953" t="s">
        <v>7</v>
      </c>
    </row>
    <row r="954" spans="1:3" x14ac:dyDescent="0.25">
      <c r="A954">
        <v>953</v>
      </c>
      <c r="B954">
        <v>5</v>
      </c>
      <c r="C954" t="s">
        <v>6</v>
      </c>
    </row>
    <row r="955" spans="1:3" x14ac:dyDescent="0.25">
      <c r="A955">
        <v>954</v>
      </c>
      <c r="B955">
        <v>2</v>
      </c>
      <c r="C955" t="s">
        <v>5</v>
      </c>
    </row>
    <row r="956" spans="1:3" x14ac:dyDescent="0.25">
      <c r="A956">
        <v>955</v>
      </c>
      <c r="B956">
        <v>2</v>
      </c>
      <c r="C956" t="s">
        <v>7</v>
      </c>
    </row>
    <row r="957" spans="1:3" x14ac:dyDescent="0.25">
      <c r="A957">
        <v>956</v>
      </c>
      <c r="B957">
        <v>2</v>
      </c>
      <c r="C957" t="s">
        <v>7</v>
      </c>
    </row>
    <row r="958" spans="1:3" x14ac:dyDescent="0.25">
      <c r="A958">
        <v>957</v>
      </c>
      <c r="B958">
        <v>2</v>
      </c>
      <c r="C958" t="s">
        <v>7</v>
      </c>
    </row>
    <row r="959" spans="1:3" x14ac:dyDescent="0.25">
      <c r="A959">
        <v>958</v>
      </c>
      <c r="B959">
        <v>1</v>
      </c>
      <c r="C959" t="s">
        <v>5</v>
      </c>
    </row>
    <row r="960" spans="1:3" x14ac:dyDescent="0.25">
      <c r="A960">
        <v>959</v>
      </c>
      <c r="B960">
        <v>2</v>
      </c>
      <c r="C960" t="s">
        <v>7</v>
      </c>
    </row>
    <row r="961" spans="1:3" x14ac:dyDescent="0.25">
      <c r="A961">
        <v>960</v>
      </c>
      <c r="B961">
        <v>1</v>
      </c>
      <c r="C961" t="s">
        <v>6</v>
      </c>
    </row>
    <row r="962" spans="1:3" x14ac:dyDescent="0.25">
      <c r="A962">
        <v>961</v>
      </c>
      <c r="B962">
        <v>1</v>
      </c>
      <c r="C962" t="s">
        <v>5</v>
      </c>
    </row>
    <row r="963" spans="1:3" x14ac:dyDescent="0.25">
      <c r="A963">
        <v>962</v>
      </c>
      <c r="B963">
        <v>2</v>
      </c>
      <c r="C963" t="s">
        <v>6</v>
      </c>
    </row>
    <row r="964" spans="1:3" x14ac:dyDescent="0.25">
      <c r="A964">
        <v>963</v>
      </c>
      <c r="B964">
        <v>3</v>
      </c>
      <c r="C964" t="s">
        <v>7</v>
      </c>
    </row>
    <row r="965" spans="1:3" x14ac:dyDescent="0.25">
      <c r="A965">
        <v>964</v>
      </c>
      <c r="B965">
        <v>1</v>
      </c>
      <c r="C965" t="s">
        <v>7</v>
      </c>
    </row>
    <row r="966" spans="1:3" x14ac:dyDescent="0.25">
      <c r="A966">
        <v>965</v>
      </c>
      <c r="B966">
        <v>2</v>
      </c>
      <c r="C966" t="s">
        <v>6</v>
      </c>
    </row>
    <row r="967" spans="1:3" x14ac:dyDescent="0.25">
      <c r="A967">
        <v>966</v>
      </c>
      <c r="B967">
        <v>2</v>
      </c>
      <c r="C967" t="s">
        <v>5</v>
      </c>
    </row>
    <row r="968" spans="1:3" x14ac:dyDescent="0.25">
      <c r="A968">
        <v>967</v>
      </c>
      <c r="B968">
        <v>2</v>
      </c>
      <c r="C968" t="s">
        <v>5</v>
      </c>
    </row>
    <row r="969" spans="1:3" x14ac:dyDescent="0.25">
      <c r="A969">
        <v>968</v>
      </c>
      <c r="B969">
        <v>4</v>
      </c>
      <c r="C969" t="s">
        <v>6</v>
      </c>
    </row>
    <row r="970" spans="1:3" x14ac:dyDescent="0.25">
      <c r="A970">
        <v>969</v>
      </c>
      <c r="B970">
        <v>2</v>
      </c>
      <c r="C970" t="s">
        <v>6</v>
      </c>
    </row>
    <row r="971" spans="1:3" x14ac:dyDescent="0.25">
      <c r="A971">
        <v>970</v>
      </c>
      <c r="B971">
        <v>1</v>
      </c>
      <c r="C971" t="s">
        <v>5</v>
      </c>
    </row>
    <row r="972" spans="1:3" x14ac:dyDescent="0.25">
      <c r="A972">
        <v>971</v>
      </c>
      <c r="B972">
        <v>3</v>
      </c>
      <c r="C972" t="s">
        <v>5</v>
      </c>
    </row>
    <row r="973" spans="1:3" x14ac:dyDescent="0.25">
      <c r="A973">
        <v>972</v>
      </c>
      <c r="B973">
        <v>3</v>
      </c>
      <c r="C973" t="s">
        <v>7</v>
      </c>
    </row>
    <row r="974" spans="1:3" x14ac:dyDescent="0.25">
      <c r="A974">
        <v>973</v>
      </c>
      <c r="B974">
        <v>4</v>
      </c>
      <c r="C974" t="s">
        <v>7</v>
      </c>
    </row>
    <row r="975" spans="1:3" x14ac:dyDescent="0.25">
      <c r="A975">
        <v>974</v>
      </c>
      <c r="B975">
        <v>4</v>
      </c>
      <c r="C975" t="s">
        <v>7</v>
      </c>
    </row>
    <row r="976" spans="1:3" x14ac:dyDescent="0.25">
      <c r="A976">
        <v>975</v>
      </c>
      <c r="B976">
        <v>1</v>
      </c>
      <c r="C976" t="s">
        <v>6</v>
      </c>
    </row>
    <row r="977" spans="1:3" x14ac:dyDescent="0.25">
      <c r="A977">
        <v>976</v>
      </c>
      <c r="B977">
        <v>5</v>
      </c>
      <c r="C977" t="s">
        <v>6</v>
      </c>
    </row>
    <row r="978" spans="1:3" x14ac:dyDescent="0.25">
      <c r="A978">
        <v>977</v>
      </c>
      <c r="B978">
        <v>2</v>
      </c>
      <c r="C978" t="s">
        <v>5</v>
      </c>
    </row>
    <row r="979" spans="1:3" x14ac:dyDescent="0.25">
      <c r="A979">
        <v>978</v>
      </c>
      <c r="B979">
        <v>2</v>
      </c>
      <c r="C979" t="s">
        <v>7</v>
      </c>
    </row>
    <row r="980" spans="1:3" x14ac:dyDescent="0.25">
      <c r="A980">
        <v>979</v>
      </c>
      <c r="B980">
        <v>2</v>
      </c>
      <c r="C980" t="s">
        <v>5</v>
      </c>
    </row>
    <row r="981" spans="1:3" x14ac:dyDescent="0.25">
      <c r="A981">
        <v>980</v>
      </c>
      <c r="B981">
        <v>3</v>
      </c>
      <c r="C981" t="s">
        <v>6</v>
      </c>
    </row>
    <row r="982" spans="1:3" x14ac:dyDescent="0.25">
      <c r="A982">
        <v>981</v>
      </c>
      <c r="B982">
        <v>4</v>
      </c>
      <c r="C982" t="s">
        <v>7</v>
      </c>
    </row>
    <row r="983" spans="1:3" x14ac:dyDescent="0.25">
      <c r="A983">
        <v>982</v>
      </c>
      <c r="B983">
        <v>3</v>
      </c>
      <c r="C983" t="s">
        <v>7</v>
      </c>
    </row>
    <row r="984" spans="1:3" x14ac:dyDescent="0.25">
      <c r="A984">
        <v>983</v>
      </c>
      <c r="B984">
        <v>5</v>
      </c>
      <c r="C98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leggimi</vt:lpstr>
      <vt:lpstr>successione di 230 osservazioni</vt:lpstr>
      <vt:lpstr>successione di 230 osservaz B</vt:lpstr>
      <vt:lpstr>distribuzione di frequenza</vt:lpstr>
      <vt:lpstr>983famiglie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Csiaf-Novoli</dc:creator>
  <cp:lastModifiedBy>Maltagliati</cp:lastModifiedBy>
  <dcterms:created xsi:type="dcterms:W3CDTF">2018-11-26T07:32:36Z</dcterms:created>
  <dcterms:modified xsi:type="dcterms:W3CDTF">2019-11-25T08:52:42Z</dcterms:modified>
</cp:coreProperties>
</file>