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DIDATTICA\SECI F&amp;M\"/>
    </mc:Choice>
  </mc:AlternateContent>
  <bookViews>
    <workbookView xWindow="0" yWindow="0" windowWidth="28800" windowHeight="11700" activeTab="1"/>
  </bookViews>
  <sheets>
    <sheet name="storiella cretina" sheetId="2" r:id="rId1"/>
    <sheet name="numeri indici dei prezzi" sheetId="1" r:id="rId2"/>
  </sheets>
  <calcPr calcId="162913"/>
</workbook>
</file>

<file path=xl/calcChain.xml><?xml version="1.0" encoding="utf-8"?>
<calcChain xmlns="http://schemas.openxmlformats.org/spreadsheetml/2006/main">
  <c r="G25" i="1" l="1"/>
  <c r="H25" i="1"/>
  <c r="F25" i="1"/>
  <c r="F27" i="1" s="1"/>
  <c r="F28" i="1"/>
  <c r="G8" i="1"/>
  <c r="G23" i="1"/>
  <c r="D23" i="1"/>
  <c r="C23" i="1"/>
  <c r="B23" i="1"/>
  <c r="F13" i="1" l="1"/>
  <c r="G10" i="1"/>
  <c r="H10" i="1"/>
  <c r="F10" i="1"/>
  <c r="F12" i="1" s="1"/>
  <c r="C8" i="1"/>
  <c r="D8" i="1"/>
  <c r="B8" i="1"/>
</calcChain>
</file>

<file path=xl/sharedStrings.xml><?xml version="1.0" encoding="utf-8"?>
<sst xmlns="http://schemas.openxmlformats.org/spreadsheetml/2006/main" count="48" uniqueCount="31">
  <si>
    <t>A</t>
  </si>
  <si>
    <t>B</t>
  </si>
  <si>
    <t>C</t>
  </si>
  <si>
    <t>prezzi</t>
  </si>
  <si>
    <t>t</t>
  </si>
  <si>
    <t>media semplice</t>
  </si>
  <si>
    <t>quantità</t>
  </si>
  <si>
    <t>pesoA</t>
  </si>
  <si>
    <t>pesoB</t>
  </si>
  <si>
    <t>pesoC</t>
  </si>
  <si>
    <t>Lasp come media ponderata dei n.i. semplici usando come pesii p0q0 (spese al tempo 0 per ciascun bene)</t>
  </si>
  <si>
    <t>Lasp come rapporto tra spese (al num con prezzi t al den con prezzi 0) per acquistare i qo</t>
  </si>
  <si>
    <t>p0q0 (pesi)</t>
  </si>
  <si>
    <t>indice di Paasche</t>
  </si>
  <si>
    <t>indice di Laspeyres</t>
  </si>
  <si>
    <t>n.i. elementari</t>
  </si>
  <si>
    <t>Paas come media ponderata dei n.i. semplici usando come pesii p0qt (spese al tempo 0 per ciascun bene)</t>
  </si>
  <si>
    <t>p0qt (pesi)</t>
  </si>
  <si>
    <t>Paas come rapporto tra spese (al num con prezzi t al den con prezzi 0) per acquistare i qt</t>
  </si>
  <si>
    <t>Storiella cretina:</t>
  </si>
  <si>
    <t>poi è tornata oggi, un mese dopo, ed ha comprato la stessa identica merce, per tipologia e quantità. C'è rimasta male, perché ha speso 71,08€</t>
  </si>
  <si>
    <t>torna a casa e fa: "Etienne, come è possibile che, comprando la stessa roba ho pagato di più?"</t>
  </si>
  <si>
    <r>
      <t xml:space="preserve">i prezzi sono aumentati del 5,38%, nel senso che per acquistare </t>
    </r>
    <r>
      <rPr>
        <b/>
        <u/>
        <sz val="16"/>
        <color theme="1"/>
        <rFont val="Calibri"/>
        <family val="2"/>
        <scheme val="minor"/>
      </rPr>
      <t>il vecchio paniere</t>
    </r>
    <r>
      <rPr>
        <b/>
        <sz val="16"/>
        <color theme="1"/>
        <rFont val="Calibri"/>
        <family val="2"/>
        <scheme val="minor"/>
      </rPr>
      <t xml:space="preserve"> devo spendere oggi il 5,38% in più!"</t>
    </r>
  </si>
  <si>
    <t>A Giessen, La signora Laspeyres lo scorso mese è andata al supermarket ed ha comprato un carrello di merce, pagandolo 67,45€</t>
  </si>
  <si>
    <t>Qualche anno dopo, a Halle, la signora Paasche va a fare la spesa e spende 83,45€</t>
  </si>
  <si>
    <t>Sollevando con delicatezza i cartellini dei prezzi, vede che i prezzi del mese precedente erano più bassi, tanto che avrebbe speso solo 80,34€</t>
  </si>
  <si>
    <t>e lui: "Kara, ma è perché zono aumentati i prezzi! Anzi, il rapporto 71,08/67,45=1,0538 indica che</t>
  </si>
  <si>
    <t>torna a casa e racconta tutto tra le leacrime a Hermann, il suo affettuoso marito, che la rassicura:</t>
  </si>
  <si>
    <t>"non ti preoccupare mia pikkola fraulein, oggi hai speso di più di quanto avresti zpeso il meze skorso perché i prezzi zono aumentati,</t>
  </si>
  <si>
    <t>anzi, il rapporto 83,45€/80,34=1,0387 indica che..</t>
  </si>
  <si>
    <r>
      <t xml:space="preserve">i prezzi sono aumentati del 5,38%, nel senso che per acquistare </t>
    </r>
    <r>
      <rPr>
        <b/>
        <u/>
        <sz val="16"/>
        <color theme="1"/>
        <rFont val="Calibri"/>
        <family val="2"/>
        <scheme val="minor"/>
      </rPr>
      <t>il paniere corrente</t>
    </r>
    <r>
      <rPr>
        <b/>
        <sz val="16"/>
        <color theme="1"/>
        <rFont val="Calibri"/>
        <family val="2"/>
        <scheme val="minor"/>
      </rPr>
      <t xml:space="preserve"> devo spendere oggi il 3,87% in più rispetto a quanto avrei speso il mese scorso!"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</si>
</sst>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5" x14ac:dyDescent="0.25"/>
  <sheetData>
    <row r="1" spans="1:1" ht="21" x14ac:dyDescent="0.35">
      <c r="A1" s="14" t="s">
        <v>19</v>
      </c>
    </row>
    <row r="3" spans="1:1" x14ac:dyDescent="0.25">
      <c r="A3" t="s">
        <v>23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26</v>
      </c>
    </row>
    <row r="7" spans="1:1" ht="21" x14ac:dyDescent="0.35">
      <c r="A7" s="13" t="s">
        <v>22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27</v>
      </c>
    </row>
    <row r="13" spans="1:1" x14ac:dyDescent="0.25">
      <c r="A13" t="s">
        <v>28</v>
      </c>
    </row>
    <row r="14" spans="1:1" x14ac:dyDescent="0.25">
      <c r="A14" t="s">
        <v>29</v>
      </c>
    </row>
    <row r="15" spans="1:1" ht="21" x14ac:dyDescent="0.35">
      <c r="A15" s="13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3" zoomScaleNormal="93" workbookViewId="0">
      <selection activeCell="R30" sqref="R30"/>
    </sheetView>
  </sheetViews>
  <sheetFormatPr defaultRowHeight="15" x14ac:dyDescent="0.25"/>
  <cols>
    <col min="1" max="1" width="4.140625" customWidth="1"/>
    <col min="2" max="2" width="7" bestFit="1" customWidth="1"/>
    <col min="3" max="3" width="6.28515625" customWidth="1"/>
    <col min="4" max="4" width="7.140625" customWidth="1"/>
    <col min="5" max="5" width="4" customWidth="1"/>
    <col min="6" max="6" width="11.28515625" customWidth="1"/>
  </cols>
  <sheetData>
    <row r="1" spans="1:8" ht="16.5" thickBot="1" x14ac:dyDescent="0.3">
      <c r="A1" s="10" t="s">
        <v>14</v>
      </c>
      <c r="B1" s="11"/>
      <c r="C1" s="11"/>
      <c r="D1" s="11"/>
      <c r="E1" s="11"/>
      <c r="F1" s="11"/>
      <c r="G1" s="11"/>
      <c r="H1" s="12"/>
    </row>
    <row r="2" spans="1:8" x14ac:dyDescent="0.25">
      <c r="B2" s="7" t="s">
        <v>3</v>
      </c>
      <c r="C2" s="7"/>
      <c r="D2" s="7"/>
      <c r="F2" s="7" t="s">
        <v>6</v>
      </c>
      <c r="G2" s="7"/>
      <c r="H2" s="7"/>
    </row>
    <row r="3" spans="1:8" x14ac:dyDescent="0.25">
      <c r="B3" s="2" t="s">
        <v>0</v>
      </c>
      <c r="C3" s="2" t="s">
        <v>1</v>
      </c>
      <c r="D3" s="2" t="s">
        <v>2</v>
      </c>
      <c r="F3" s="2" t="s">
        <v>0</v>
      </c>
      <c r="G3" s="2" t="s">
        <v>1</v>
      </c>
      <c r="H3" s="2" t="s">
        <v>2</v>
      </c>
    </row>
    <row r="4" spans="1:8" x14ac:dyDescent="0.25">
      <c r="A4" s="1">
        <v>0</v>
      </c>
      <c r="B4" s="4">
        <v>32</v>
      </c>
      <c r="C4" s="4">
        <v>1.5</v>
      </c>
      <c r="D4" s="4">
        <v>3400</v>
      </c>
      <c r="F4" s="4">
        <v>1230</v>
      </c>
      <c r="G4" s="4">
        <v>32456</v>
      </c>
      <c r="H4" s="4">
        <v>88</v>
      </c>
    </row>
    <row r="5" spans="1:8" x14ac:dyDescent="0.25">
      <c r="A5" s="1" t="s">
        <v>4</v>
      </c>
      <c r="B5" s="2">
        <v>34</v>
      </c>
      <c r="C5" s="2">
        <v>1.53</v>
      </c>
      <c r="D5" s="2">
        <v>3790</v>
      </c>
      <c r="F5" s="2">
        <v>1208</v>
      </c>
      <c r="G5" s="2">
        <v>34765</v>
      </c>
      <c r="H5" s="2">
        <v>89</v>
      </c>
    </row>
    <row r="7" spans="1:8" x14ac:dyDescent="0.25">
      <c r="B7" s="8" t="s">
        <v>15</v>
      </c>
      <c r="C7" s="8"/>
      <c r="D7" s="8"/>
    </row>
    <row r="8" spans="1:8" x14ac:dyDescent="0.25">
      <c r="B8">
        <f>B5/B4</f>
        <v>1.0625</v>
      </c>
      <c r="C8">
        <f t="shared" ref="C8:D8" si="0">C5/C4</f>
        <v>1.02</v>
      </c>
      <c r="D8">
        <f t="shared" si="0"/>
        <v>1.1147058823529412</v>
      </c>
      <c r="F8" s="6" t="s">
        <v>5</v>
      </c>
      <c r="G8" s="5">
        <f>AVERAGE(B8:D8)</f>
        <v>1.065735294117647</v>
      </c>
    </row>
    <row r="9" spans="1:8" x14ac:dyDescent="0.25">
      <c r="F9" t="s">
        <v>7</v>
      </c>
      <c r="G9" t="s">
        <v>8</v>
      </c>
      <c r="H9" t="s">
        <v>9</v>
      </c>
    </row>
    <row r="10" spans="1:8" x14ac:dyDescent="0.25">
      <c r="D10" t="s">
        <v>12</v>
      </c>
      <c r="F10">
        <f>B4*F4</f>
        <v>39360</v>
      </c>
      <c r="G10">
        <f t="shared" ref="G10:H10" si="1">C4*G4</f>
        <v>48684</v>
      </c>
      <c r="H10">
        <f t="shared" si="1"/>
        <v>299200</v>
      </c>
    </row>
    <row r="12" spans="1:8" x14ac:dyDescent="0.25">
      <c r="F12">
        <f>(B8*F10+C8*G10+D8*H10)/(F10+G10+H10)</f>
        <v>1.0974932600634226</v>
      </c>
      <c r="G12" t="s">
        <v>10</v>
      </c>
    </row>
    <row r="13" spans="1:8" x14ac:dyDescent="0.25">
      <c r="F13">
        <f>(B5*F4+C5*G4+D5*H4)/(B4*F4+C4*G4+D4*H4)</f>
        <v>1.0974932600634226</v>
      </c>
      <c r="G13" t="s">
        <v>11</v>
      </c>
    </row>
    <row r="15" spans="1:8" ht="15.75" thickBot="1" x14ac:dyDescent="0.3"/>
    <row r="16" spans="1:8" ht="16.5" thickBot="1" x14ac:dyDescent="0.3">
      <c r="A16" s="10" t="s">
        <v>13</v>
      </c>
      <c r="B16" s="11"/>
      <c r="C16" s="11"/>
      <c r="D16" s="11"/>
      <c r="E16" s="11"/>
      <c r="F16" s="11"/>
      <c r="G16" s="11"/>
      <c r="H16" s="12"/>
    </row>
    <row r="17" spans="1:8" x14ac:dyDescent="0.25">
      <c r="B17" s="9" t="s">
        <v>3</v>
      </c>
      <c r="C17" s="9"/>
      <c r="D17" s="9"/>
      <c r="F17" s="9" t="s">
        <v>6</v>
      </c>
      <c r="G17" s="9"/>
      <c r="H17" s="9"/>
    </row>
    <row r="18" spans="1:8" x14ac:dyDescent="0.25">
      <c r="B18" s="3" t="s">
        <v>0</v>
      </c>
      <c r="C18" s="3" t="s">
        <v>1</v>
      </c>
      <c r="D18" s="3" t="s">
        <v>2</v>
      </c>
      <c r="F18" s="3" t="s">
        <v>0</v>
      </c>
      <c r="G18" s="3" t="s">
        <v>1</v>
      </c>
      <c r="H18" s="3" t="s">
        <v>2</v>
      </c>
    </row>
    <row r="19" spans="1:8" x14ac:dyDescent="0.25">
      <c r="A19" s="1">
        <v>0</v>
      </c>
      <c r="B19" s="4">
        <v>32</v>
      </c>
      <c r="C19" s="4">
        <v>1.5</v>
      </c>
      <c r="D19" s="4">
        <v>3400</v>
      </c>
      <c r="F19" s="4">
        <v>1230</v>
      </c>
      <c r="G19" s="4">
        <v>32456</v>
      </c>
      <c r="H19" s="4">
        <v>88</v>
      </c>
    </row>
    <row r="20" spans="1:8" x14ac:dyDescent="0.25">
      <c r="A20" s="1" t="s">
        <v>4</v>
      </c>
      <c r="B20" s="3">
        <v>34</v>
      </c>
      <c r="C20" s="3">
        <v>1.53</v>
      </c>
      <c r="D20" s="3">
        <v>3790</v>
      </c>
      <c r="F20" s="3">
        <v>1208</v>
      </c>
      <c r="G20" s="3">
        <v>34765</v>
      </c>
      <c r="H20" s="3">
        <v>89</v>
      </c>
    </row>
    <row r="22" spans="1:8" x14ac:dyDescent="0.25">
      <c r="B22" s="8" t="s">
        <v>15</v>
      </c>
      <c r="C22" s="8"/>
      <c r="D22" s="8"/>
    </row>
    <row r="23" spans="1:8" x14ac:dyDescent="0.25">
      <c r="B23">
        <f>B20/B19</f>
        <v>1.0625</v>
      </c>
      <c r="C23">
        <f t="shared" ref="C23:D23" si="2">C20/C19</f>
        <v>1.02</v>
      </c>
      <c r="D23">
        <f t="shared" si="2"/>
        <v>1.1147058823529412</v>
      </c>
      <c r="F23" s="6" t="s">
        <v>5</v>
      </c>
      <c r="G23" s="5">
        <f>AVERAGE(B23:D23)</f>
        <v>1.065735294117647</v>
      </c>
    </row>
    <row r="24" spans="1:8" x14ac:dyDescent="0.25">
      <c r="F24" t="s">
        <v>7</v>
      </c>
      <c r="G24" t="s">
        <v>8</v>
      </c>
      <c r="H24" t="s">
        <v>9</v>
      </c>
    </row>
    <row r="25" spans="1:8" x14ac:dyDescent="0.25">
      <c r="D25" t="s">
        <v>17</v>
      </c>
      <c r="F25">
        <f>B19*F20</f>
        <v>38656</v>
      </c>
      <c r="G25">
        <f t="shared" ref="G25:H25" si="3">C19*G20</f>
        <v>52147.5</v>
      </c>
      <c r="H25">
        <f t="shared" si="3"/>
        <v>302600</v>
      </c>
    </row>
    <row r="27" spans="1:8" x14ac:dyDescent="0.25">
      <c r="F27">
        <f>(B23*F25+C23*G25+D23*H25)/(F25+G25+H25)</f>
        <v>1.0970223955811274</v>
      </c>
      <c r="G27" t="s">
        <v>16</v>
      </c>
    </row>
    <row r="28" spans="1:8" x14ac:dyDescent="0.25">
      <c r="F28">
        <f>(B20*F20+C20*G20+D20*H20)/(B19*F20+C19*G20+D19*H20)</f>
        <v>1.0970223955811274</v>
      </c>
      <c r="G28" t="s">
        <v>18</v>
      </c>
    </row>
  </sheetData>
  <mergeCells count="8">
    <mergeCell ref="B22:D22"/>
    <mergeCell ref="A16:H16"/>
    <mergeCell ref="A1:H1"/>
    <mergeCell ref="B2:D2"/>
    <mergeCell ref="F2:H2"/>
    <mergeCell ref="B7:D7"/>
    <mergeCell ref="B17:D17"/>
    <mergeCell ref="F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storiella cretina</vt:lpstr>
      <vt:lpstr>numeri indici dei prezzi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Maltagliati</cp:lastModifiedBy>
  <dcterms:created xsi:type="dcterms:W3CDTF">2018-11-22T07:40:08Z</dcterms:created>
  <dcterms:modified xsi:type="dcterms:W3CDTF">2019-11-25T14:37:35Z</dcterms:modified>
</cp:coreProperties>
</file>