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er\Documents\penna\LOST.DIR\KATE\LEZIONI DI ANALISI CHIMICA\AC2009\Esercitazioni di calcolo\ES 2020\"/>
    </mc:Choice>
  </mc:AlternateContent>
  <xr:revisionPtr revIDLastSave="0" documentId="13_ncr:1_{7F907DDB-3472-4441-9EEB-9FF48385146E}" xr6:coauthVersionLast="45" xr6:coauthVersionMax="45" xr10:uidLastSave="{00000000-0000-0000-0000-000000000000}"/>
  <bookViews>
    <workbookView xWindow="-108" yWindow="-108" windowWidth="23256" windowHeight="12576" activeTab="2" xr2:uid="{A19D1AA0-4388-4589-93B3-28E7C885F97F}"/>
  </bookViews>
  <sheets>
    <sheet name="calcolo ug TROLOX" sheetId="2" r:id="rId1"/>
    <sheet name="Calcolo I%" sheetId="3" r:id="rId2"/>
    <sheet name="Calcolo della rett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2" i="3"/>
  <c r="G15" i="2"/>
  <c r="G11" i="2"/>
  <c r="C12" i="2"/>
  <c r="G12" i="2" s="1"/>
  <c r="C13" i="2"/>
  <c r="G13" i="2" s="1"/>
  <c r="C14" i="2"/>
  <c r="G14" i="2" s="1"/>
  <c r="C15" i="2"/>
  <c r="C11" i="2"/>
</calcChain>
</file>

<file path=xl/sharedStrings.xml><?xml version="1.0" encoding="utf-8"?>
<sst xmlns="http://schemas.openxmlformats.org/spreadsheetml/2006/main" count="16" uniqueCount="12">
  <si>
    <t>Abs</t>
  </si>
  <si>
    <t>uM Trolox</t>
  </si>
  <si>
    <t>I%</t>
  </si>
  <si>
    <t>Calcolo ug TROLOX</t>
  </si>
  <si>
    <t>pm 250</t>
  </si>
  <si>
    <t>ug/L</t>
  </si>
  <si>
    <t>1000umol:xumg=1um:250ugr</t>
  </si>
  <si>
    <t>Calcolo ug di TROLOX aggiunti in 30 ul</t>
  </si>
  <si>
    <t>250000ug:1000ml=xug:0,030ml</t>
  </si>
  <si>
    <t>Riferimento</t>
  </si>
  <si>
    <t>ug/30ul</t>
  </si>
  <si>
    <t>RIFERIMENTO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</si>
</sst>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'Calcolo della retta'!$B$1</c:f>
              <c:strCache>
                <c:ptCount val="1"/>
                <c:pt idx="0">
                  <c:v>I%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421784776902887"/>
                  <c:y val="-4.8376713327500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'Calcolo della retta'!$A$2:$A$6</c:f>
              <c:numCache>
                <c:formatCode>General</c:formatCode>
                <c:ptCount val="5"/>
                <c:pt idx="0">
                  <c:v>7.5</c:v>
                </c:pt>
                <c:pt idx="1">
                  <c:v>5.625</c:v>
                </c:pt>
                <c:pt idx="2">
                  <c:v>3.75</c:v>
                </c:pt>
                <c:pt idx="3">
                  <c:v>1.875</c:v>
                </c:pt>
                <c:pt idx="4">
                  <c:v>0</c:v>
                </c:pt>
              </c:numCache>
            </c:numRef>
          </c:xVal>
          <c:yVal>
            <c:numRef>
              <c:f>'Calcolo della retta'!$B$2:$B$6</c:f>
              <c:numCache>
                <c:formatCode>General</c:formatCode>
                <c:ptCount val="5"/>
                <c:pt idx="0">
                  <c:v>79.591836734693871</c:v>
                </c:pt>
                <c:pt idx="1">
                  <c:v>64.625850340136054</c:v>
                </c:pt>
                <c:pt idx="2">
                  <c:v>38.775510204081634</c:v>
                </c:pt>
                <c:pt idx="3">
                  <c:v>12.925170068027208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D6-413F-A2E8-4E105EC80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471007"/>
        <c:axId val="1784557967"/>
      </c:scatterChart>
      <c:valAx>
        <c:axId val="62747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ug TROLOX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4557967"/>
        <c:crosses val="autoZero"/>
        <c:crossBetween val="midCat"/>
      </c:valAx>
      <c:valAx>
        <c:axId val="178455796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I%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7471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3</xdr:row>
      <xdr:rowOff>175260</xdr:rowOff>
    </xdr:from>
    <xdr:to>
      <xdr:col>10</xdr:col>
      <xdr:colOff>320040</xdr:colOff>
      <xdr:row>18</xdr:row>
      <xdr:rowOff>175260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EF323B-83DC-4D68-B885-22F7EAED5D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6BAB-0998-4215-A45B-AE8FD7DC46BF}">
  <dimension ref="A1:H15"/>
  <sheetViews>
    <sheetView workbookViewId="0">
      <selection activeCell="G10" sqref="G10:G15"/>
    </sheetView>
  </sheetViews>
  <sheetFormatPr defaultRowHeight="14.4" x14ac:dyDescent="0.3"/>
  <sheetData>
    <row r="1" spans="1:8" x14ac:dyDescent="0.3">
      <c r="B1" t="s">
        <v>1</v>
      </c>
    </row>
    <row r="2" spans="1:8" x14ac:dyDescent="0.3">
      <c r="B2">
        <v>1000</v>
      </c>
    </row>
    <row r="3" spans="1:8" x14ac:dyDescent="0.3">
      <c r="B3">
        <v>750</v>
      </c>
    </row>
    <row r="4" spans="1:8" x14ac:dyDescent="0.3">
      <c r="B4">
        <v>500</v>
      </c>
    </row>
    <row r="5" spans="1:8" x14ac:dyDescent="0.3">
      <c r="B5">
        <v>250</v>
      </c>
    </row>
    <row r="6" spans="1:8" x14ac:dyDescent="0.3">
      <c r="B6">
        <v>0</v>
      </c>
    </row>
    <row r="8" spans="1:8" x14ac:dyDescent="0.3">
      <c r="B8" s="1" t="s">
        <v>3</v>
      </c>
      <c r="D8" t="s">
        <v>4</v>
      </c>
      <c r="G8" s="1" t="s">
        <v>7</v>
      </c>
    </row>
    <row r="10" spans="1:8" x14ac:dyDescent="0.3">
      <c r="B10" t="s">
        <v>1</v>
      </c>
      <c r="C10" t="s">
        <v>5</v>
      </c>
      <c r="D10" t="s">
        <v>6</v>
      </c>
      <c r="G10" t="s">
        <v>10</v>
      </c>
    </row>
    <row r="11" spans="1:8" x14ac:dyDescent="0.3">
      <c r="B11">
        <v>1000</v>
      </c>
      <c r="C11">
        <f>B11*250</f>
        <v>250000</v>
      </c>
      <c r="G11">
        <f>(C11*0.03)/1000</f>
        <v>7.5</v>
      </c>
      <c r="H11" t="s">
        <v>8</v>
      </c>
    </row>
    <row r="12" spans="1:8" x14ac:dyDescent="0.3">
      <c r="B12">
        <v>750</v>
      </c>
      <c r="C12">
        <f t="shared" ref="C12:C15" si="0">B12*250</f>
        <v>187500</v>
      </c>
      <c r="G12">
        <f>(C12*0.03)/1000</f>
        <v>5.625</v>
      </c>
    </row>
    <row r="13" spans="1:8" x14ac:dyDescent="0.3">
      <c r="B13">
        <v>500</v>
      </c>
      <c r="C13">
        <f t="shared" si="0"/>
        <v>125000</v>
      </c>
      <c r="G13">
        <f>(C13*0.03)/1000</f>
        <v>3.75</v>
      </c>
    </row>
    <row r="14" spans="1:8" x14ac:dyDescent="0.3">
      <c r="B14">
        <v>250</v>
      </c>
      <c r="C14">
        <f t="shared" si="0"/>
        <v>62500</v>
      </c>
      <c r="G14">
        <f>(C14*0.03)/1000</f>
        <v>1.875</v>
      </c>
    </row>
    <row r="15" spans="1:8" x14ac:dyDescent="0.3">
      <c r="A15" t="s">
        <v>9</v>
      </c>
      <c r="B15">
        <v>0</v>
      </c>
      <c r="C15">
        <f t="shared" si="0"/>
        <v>0</v>
      </c>
      <c r="G15">
        <f>(C15*0.03)/1000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F1AD-043B-40E6-9209-2F131917C35C}">
  <dimension ref="A1:E6"/>
  <sheetViews>
    <sheetView workbookViewId="0">
      <selection activeCell="E1" sqref="E1:E6"/>
    </sheetView>
  </sheetViews>
  <sheetFormatPr defaultRowHeight="14.4" x14ac:dyDescent="0.3"/>
  <cols>
    <col min="1" max="1" width="16.109375" customWidth="1"/>
  </cols>
  <sheetData>
    <row r="1" spans="1:5" x14ac:dyDescent="0.3">
      <c r="B1" t="s">
        <v>1</v>
      </c>
      <c r="C1" t="s">
        <v>0</v>
      </c>
      <c r="E1" t="s">
        <v>2</v>
      </c>
    </row>
    <row r="2" spans="1:5" x14ac:dyDescent="0.3">
      <c r="B2">
        <v>1000</v>
      </c>
      <c r="C2">
        <v>0.15</v>
      </c>
      <c r="E2">
        <f>((0.735-C2)/0.735)*100</f>
        <v>79.591836734693871</v>
      </c>
    </row>
    <row r="3" spans="1:5" x14ac:dyDescent="0.3">
      <c r="B3">
        <v>750</v>
      </c>
      <c r="C3">
        <v>0.26</v>
      </c>
      <c r="E3">
        <f t="shared" ref="E3:E6" si="0">((0.735-C3)/0.735)*100</f>
        <v>64.625850340136054</v>
      </c>
    </row>
    <row r="4" spans="1:5" x14ac:dyDescent="0.3">
      <c r="B4">
        <v>500</v>
      </c>
      <c r="C4">
        <v>0.45</v>
      </c>
      <c r="E4">
        <f t="shared" si="0"/>
        <v>38.775510204081634</v>
      </c>
    </row>
    <row r="5" spans="1:5" x14ac:dyDescent="0.3">
      <c r="B5">
        <v>250</v>
      </c>
      <c r="C5">
        <v>0.64</v>
      </c>
      <c r="E5">
        <f t="shared" si="0"/>
        <v>12.925170068027208</v>
      </c>
    </row>
    <row r="6" spans="1:5" x14ac:dyDescent="0.3">
      <c r="A6" t="s">
        <v>11</v>
      </c>
      <c r="B6">
        <v>0</v>
      </c>
      <c r="C6">
        <v>0.73499999999999999</v>
      </c>
      <c r="E6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DD2DE-E1C8-4954-AB65-926FEF3A98C6}">
  <dimension ref="A1:B6"/>
  <sheetViews>
    <sheetView tabSelected="1" workbookViewId="0">
      <selection activeCell="H24" sqref="H24"/>
    </sheetView>
  </sheetViews>
  <sheetFormatPr defaultRowHeight="14.4" x14ac:dyDescent="0.3"/>
  <sheetData>
    <row r="1" spans="1:2" x14ac:dyDescent="0.3">
      <c r="A1" t="s">
        <v>10</v>
      </c>
      <c r="B1" t="s">
        <v>2</v>
      </c>
    </row>
    <row r="2" spans="1:2" x14ac:dyDescent="0.3">
      <c r="A2">
        <v>7.5</v>
      </c>
      <c r="B2">
        <v>79.591836734693871</v>
      </c>
    </row>
    <row r="3" spans="1:2" x14ac:dyDescent="0.3">
      <c r="A3">
        <v>5.625</v>
      </c>
      <c r="B3">
        <v>64.625850340136054</v>
      </c>
    </row>
    <row r="4" spans="1:2" x14ac:dyDescent="0.3">
      <c r="A4">
        <v>3.75</v>
      </c>
      <c r="B4">
        <v>38.775510204081634</v>
      </c>
    </row>
    <row r="5" spans="1:2" x14ac:dyDescent="0.3">
      <c r="A5">
        <v>1.875</v>
      </c>
      <c r="B5">
        <v>12.925170068027208</v>
      </c>
    </row>
    <row r="6" spans="1:2" x14ac:dyDescent="0.3">
      <c r="A6">
        <v>0</v>
      </c>
      <c r="B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calcolo ug TROLOX</vt:lpstr>
      <vt:lpstr>Calcolo I%</vt:lpstr>
      <vt:lpstr>Calcolo della retta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 dinnella</dc:creator>
  <cp:lastModifiedBy>caterina dinnella</cp:lastModifiedBy>
  <dcterms:created xsi:type="dcterms:W3CDTF">2020-05-13T14:39:47Z</dcterms:created>
  <dcterms:modified xsi:type="dcterms:W3CDTF">2020-05-19T06:14:56Z</dcterms:modified>
</cp:coreProperties>
</file>